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<sst xmlns="http://schemas.openxmlformats.org/spreadsheetml/2006/main" count="277" uniqueCount="116">
  <si>
    <t>嘉兴法院司法雇员考试成绩公示表</t>
  </si>
  <si>
    <r>
      <rPr>
        <sz val="12"/>
        <color indexed="8"/>
        <rFont val="黑体"/>
        <family val="0"/>
      </rPr>
      <t>序号</t>
    </r>
  </si>
  <si>
    <t>报考单位</t>
  </si>
  <si>
    <t>报考职位及人数</t>
  </si>
  <si>
    <t>准考证号</t>
  </si>
  <si>
    <t>笔试成绩</t>
  </si>
  <si>
    <t>技能成绩</t>
  </si>
  <si>
    <t>考试成绩（笔试折算分+技能折算分）</t>
  </si>
  <si>
    <t>是否进入面试</t>
  </si>
  <si>
    <t>卷面分</t>
  </si>
  <si>
    <t>笔试
折算分（40%）</t>
  </si>
  <si>
    <t>听打
卷面分</t>
  </si>
  <si>
    <t>听打
折算分（卷面分*50%）</t>
  </si>
  <si>
    <t>看打
卷面分</t>
  </si>
  <si>
    <t>看打
折算分（卷面分*50%）</t>
  </si>
  <si>
    <t>合计（听打折算分+看打折算分）</t>
  </si>
  <si>
    <t>技能
折算分（合计*60%）</t>
  </si>
  <si>
    <t>嘉兴市中级人民法院</t>
  </si>
  <si>
    <r>
      <t>司法雇员（</t>
    </r>
    <r>
      <rPr>
        <sz val="11"/>
        <color indexed="8"/>
        <rFont val="Times New Roman"/>
        <family val="0"/>
      </rPr>
      <t>8</t>
    </r>
    <r>
      <rPr>
        <sz val="11"/>
        <color indexed="8"/>
        <rFont val="方正书宋_GBK"/>
        <family val="0"/>
      </rPr>
      <t>人）</t>
    </r>
  </si>
  <si>
    <t>202101001</t>
  </si>
  <si>
    <t>202101002</t>
  </si>
  <si>
    <t>202101003</t>
  </si>
  <si>
    <t>202101004</t>
  </si>
  <si>
    <t>缺考</t>
  </si>
  <si>
    <t>202101005</t>
  </si>
  <si>
    <t>是</t>
  </si>
  <si>
    <t>202101006</t>
  </si>
  <si>
    <t>202101007</t>
  </si>
  <si>
    <t>202101008</t>
  </si>
  <si>
    <t>202101009</t>
  </si>
  <si>
    <t>202101010</t>
  </si>
  <si>
    <t>202101011</t>
  </si>
  <si>
    <t>202101012</t>
  </si>
  <si>
    <t>202101013</t>
  </si>
  <si>
    <t>202101014</t>
  </si>
  <si>
    <t>202101015</t>
  </si>
  <si>
    <t>202101016</t>
  </si>
  <si>
    <t>202101017</t>
  </si>
  <si>
    <t>202101018</t>
  </si>
  <si>
    <t>202101019</t>
  </si>
  <si>
    <t>202101020</t>
  </si>
  <si>
    <t>202101021</t>
  </si>
  <si>
    <t>202101022</t>
  </si>
  <si>
    <t>202101023</t>
  </si>
  <si>
    <t>202101024</t>
  </si>
  <si>
    <t>202101025</t>
  </si>
  <si>
    <t>202101026</t>
  </si>
  <si>
    <t>202101027</t>
  </si>
  <si>
    <t>202101028</t>
  </si>
  <si>
    <t>202101029</t>
  </si>
  <si>
    <t>202101030</t>
  </si>
  <si>
    <t>202101031</t>
  </si>
  <si>
    <t>202101032</t>
  </si>
  <si>
    <t>202101033</t>
  </si>
  <si>
    <t>202101034</t>
  </si>
  <si>
    <t>202101035</t>
  </si>
  <si>
    <t>202101036</t>
  </si>
  <si>
    <t>202101037</t>
  </si>
  <si>
    <t>202101038</t>
  </si>
  <si>
    <t>202101039</t>
  </si>
  <si>
    <t>202101040</t>
  </si>
  <si>
    <t>202101041</t>
  </si>
  <si>
    <t>202101042</t>
  </si>
  <si>
    <t>202101043</t>
  </si>
  <si>
    <t>202101044</t>
  </si>
  <si>
    <t>202101045</t>
  </si>
  <si>
    <t>202101046</t>
  </si>
  <si>
    <t>202101047</t>
  </si>
  <si>
    <t>202101048</t>
  </si>
  <si>
    <t>202101049</t>
  </si>
  <si>
    <t>202101050</t>
  </si>
  <si>
    <t>202101051</t>
  </si>
  <si>
    <t>202101052</t>
  </si>
  <si>
    <t>202101053</t>
  </si>
  <si>
    <t>202101054</t>
  </si>
  <si>
    <t>202101055</t>
  </si>
  <si>
    <t>202101056</t>
  </si>
  <si>
    <t>202101057</t>
  </si>
  <si>
    <t>202101058</t>
  </si>
  <si>
    <t>202101059</t>
  </si>
  <si>
    <t>202101060</t>
  </si>
  <si>
    <t>202101061</t>
  </si>
  <si>
    <t>202101062</t>
  </si>
  <si>
    <t>202101063</t>
  </si>
  <si>
    <t>202101064</t>
  </si>
  <si>
    <t>202101065</t>
  </si>
  <si>
    <t>202101066</t>
  </si>
  <si>
    <t>202101067</t>
  </si>
  <si>
    <t>202101068</t>
  </si>
  <si>
    <t>202101069</t>
  </si>
  <si>
    <t>202101070</t>
  </si>
  <si>
    <t>202101071</t>
  </si>
  <si>
    <t>202101072</t>
  </si>
  <si>
    <t>202101073</t>
  </si>
  <si>
    <t>202101074</t>
  </si>
  <si>
    <t>202101075</t>
  </si>
  <si>
    <t>202101076</t>
  </si>
  <si>
    <t>202101077</t>
  </si>
  <si>
    <t>202101078</t>
  </si>
  <si>
    <t>202101079</t>
  </si>
  <si>
    <t>202101080</t>
  </si>
  <si>
    <t>202101081</t>
  </si>
  <si>
    <t>202101082</t>
  </si>
  <si>
    <t>202101083</t>
  </si>
  <si>
    <t>202101084</t>
  </si>
  <si>
    <t>202101085</t>
  </si>
  <si>
    <t>202101086</t>
  </si>
  <si>
    <t>202101087</t>
  </si>
  <si>
    <t>202101088</t>
  </si>
  <si>
    <t>202101089</t>
  </si>
  <si>
    <t>202101090</t>
  </si>
  <si>
    <t>202101091</t>
  </si>
  <si>
    <t>202101092</t>
  </si>
  <si>
    <t>202101093</t>
  </si>
  <si>
    <t>202101094</t>
  </si>
  <si>
    <t>202101095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</si>
</sst>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00_);[Red]\(0.0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黑体"/>
      <family val="0"/>
    </font>
    <font>
      <sz val="11"/>
      <color indexed="8"/>
      <name val="Times New Roman"/>
      <family val="0"/>
    </font>
    <font>
      <sz val="11"/>
      <color indexed="8"/>
      <name val="方正书宋_GBK"/>
      <family val="0"/>
    </font>
    <font>
      <sz val="10"/>
      <name val="宋体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方正书宋_GBK"/>
      <family val="0"/>
    </font>
    <font>
      <sz val="11"/>
      <name val="Times New Roman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黑体"/>
      <family val="0"/>
    </font>
    <font>
      <sz val="11"/>
      <color theme="1"/>
      <name val="Times New Roman"/>
      <family val="0"/>
    </font>
    <font>
      <sz val="11"/>
      <color theme="1"/>
      <name val="方正书宋_GBK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1" applyNumberFormat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0" fillId="30" borderId="0" applyNumberFormat="0" applyBorder="0" applyAlignment="0" applyProtection="0"/>
    <xf numFmtId="0" fontId="41" fillId="0" borderId="7" applyNumberFormat="0" applyFill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  <xf numFmtId="0" fontId="47" fillId="0" borderId="8" applyNumberFormat="0" applyFill="0" applyAlignment="0" applyProtection="0"/>
  </cellStyleXfs>
  <cellXfs count="19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SheetLayoutView="100" workbookViewId="0" topLeftCell="A1">
      <selection activeCell="I11" sqref="I11"/>
    </sheetView>
  </sheetViews>
  <sheetFormatPr defaultColWidth="9.00390625" defaultRowHeight="15"/>
  <cols>
    <col min="1" max="1" width="3.7109375" style="0" customWidth="1"/>
    <col min="2" max="2" width="4.7109375" style="0" customWidth="1"/>
    <col min="3" max="3" width="5.421875" style="0" customWidth="1"/>
    <col min="4" max="4" width="10.140625" style="0" customWidth="1"/>
    <col min="5" max="5" width="6.00390625" style="0" customWidth="1"/>
    <col min="6" max="6" width="7.140625" style="0" customWidth="1"/>
    <col min="7" max="7" width="5.8515625" style="0" customWidth="1"/>
    <col min="9" max="9" width="6.140625" style="0" customWidth="1"/>
    <col min="11" max="11" width="7.421875" style="0" customWidth="1"/>
    <col min="12" max="12" width="7.7109375" style="0" customWidth="1"/>
    <col min="13" max="13" width="7.421875" style="0" customWidth="1"/>
    <col min="14" max="14" width="4.7109375" style="0" customWidth="1"/>
  </cols>
  <sheetData>
    <row r="1" spans="1:14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/>
      <c r="G2" s="3" t="s">
        <v>6</v>
      </c>
      <c r="H2" s="3"/>
      <c r="I2" s="3"/>
      <c r="J2" s="3"/>
      <c r="K2" s="3"/>
      <c r="L2" s="3"/>
      <c r="M2" s="16" t="s">
        <v>7</v>
      </c>
      <c r="N2" s="16" t="s">
        <v>8</v>
      </c>
    </row>
    <row r="3" spans="1:14" ht="48.75" customHeight="1">
      <c r="A3" s="2"/>
      <c r="B3" s="2"/>
      <c r="C3" s="2"/>
      <c r="D3" s="3"/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13" t="s">
        <v>14</v>
      </c>
      <c r="K3" s="8" t="s">
        <v>15</v>
      </c>
      <c r="L3" s="8" t="s">
        <v>16</v>
      </c>
      <c r="M3" s="16"/>
      <c r="N3" s="16"/>
    </row>
    <row r="4" spans="1:14" ht="24.75" customHeight="1">
      <c r="A4" s="4">
        <v>1</v>
      </c>
      <c r="B4" s="5" t="s">
        <v>17</v>
      </c>
      <c r="C4" s="5" t="s">
        <v>18</v>
      </c>
      <c r="D4" s="6" t="s">
        <v>19</v>
      </c>
      <c r="E4" s="9">
        <v>65</v>
      </c>
      <c r="F4" s="10">
        <f aca="true" t="shared" si="0" ref="F4:F6">E4*0.4</f>
        <v>26</v>
      </c>
      <c r="G4" s="11">
        <v>50.8</v>
      </c>
      <c r="H4" s="10">
        <f aca="true" t="shared" si="1" ref="H4:H6">G4*0.5</f>
        <v>25.4</v>
      </c>
      <c r="I4" s="11">
        <v>39.8</v>
      </c>
      <c r="J4" s="14">
        <f aca="true" t="shared" si="2" ref="J4:J6">I4*0.5</f>
        <v>19.9</v>
      </c>
      <c r="K4" s="15">
        <f aca="true" t="shared" si="3" ref="K4:K67">H4+J4</f>
        <v>45.3</v>
      </c>
      <c r="L4" s="9">
        <f aca="true" t="shared" si="4" ref="L4:L67">K4*0.6</f>
        <v>27.179999999999996</v>
      </c>
      <c r="M4" s="15">
        <f aca="true" t="shared" si="5" ref="M4:M67">F4+L4</f>
        <v>53.17999999999999</v>
      </c>
      <c r="N4" s="9"/>
    </row>
    <row r="5" spans="1:14" ht="24.75" customHeight="1">
      <c r="A5" s="4">
        <v>2</v>
      </c>
      <c r="B5" s="7"/>
      <c r="C5" s="7"/>
      <c r="D5" s="6" t="s">
        <v>20</v>
      </c>
      <c r="E5" s="9">
        <v>71</v>
      </c>
      <c r="F5" s="10">
        <f t="shared" si="0"/>
        <v>28.400000000000002</v>
      </c>
      <c r="G5" s="11">
        <v>44.9</v>
      </c>
      <c r="H5" s="10">
        <f t="shared" si="1"/>
        <v>22.45</v>
      </c>
      <c r="I5" s="11">
        <v>36.9</v>
      </c>
      <c r="J5" s="14">
        <f t="shared" si="2"/>
        <v>18.45</v>
      </c>
      <c r="K5" s="15">
        <f t="shared" si="3"/>
        <v>40.9</v>
      </c>
      <c r="L5" s="9">
        <f t="shared" si="4"/>
        <v>24.54</v>
      </c>
      <c r="M5" s="15">
        <f t="shared" si="5"/>
        <v>52.94</v>
      </c>
      <c r="N5" s="17"/>
    </row>
    <row r="6" spans="1:14" ht="24.75" customHeight="1">
      <c r="A6" s="4">
        <v>3</v>
      </c>
      <c r="B6" s="7"/>
      <c r="C6" s="7"/>
      <c r="D6" s="6" t="s">
        <v>21</v>
      </c>
      <c r="E6" s="9">
        <v>55</v>
      </c>
      <c r="F6" s="10">
        <f t="shared" si="0"/>
        <v>22</v>
      </c>
      <c r="G6" s="11">
        <v>38.8</v>
      </c>
      <c r="H6" s="10">
        <f t="shared" si="1"/>
        <v>19.4</v>
      </c>
      <c r="I6" s="11">
        <v>34.2</v>
      </c>
      <c r="J6" s="14">
        <f t="shared" si="2"/>
        <v>17.1</v>
      </c>
      <c r="K6" s="15">
        <f t="shared" si="3"/>
        <v>36.5</v>
      </c>
      <c r="L6" s="9">
        <f t="shared" si="4"/>
        <v>21.9</v>
      </c>
      <c r="M6" s="15">
        <f t="shared" si="5"/>
        <v>43.9</v>
      </c>
      <c r="N6" s="18"/>
    </row>
    <row r="7" spans="1:14" ht="24.75" customHeight="1">
      <c r="A7" s="4">
        <v>4</v>
      </c>
      <c r="B7" s="7"/>
      <c r="C7" s="7"/>
      <c r="D7" s="6" t="s">
        <v>22</v>
      </c>
      <c r="E7" s="9" t="s">
        <v>23</v>
      </c>
      <c r="F7" s="10">
        <v>0</v>
      </c>
      <c r="G7" s="11" t="s">
        <v>23</v>
      </c>
      <c r="H7" s="10">
        <v>0</v>
      </c>
      <c r="I7" s="11" t="s">
        <v>23</v>
      </c>
      <c r="J7" s="14">
        <v>0</v>
      </c>
      <c r="K7" s="15">
        <f t="shared" si="3"/>
        <v>0</v>
      </c>
      <c r="L7" s="9">
        <f t="shared" si="4"/>
        <v>0</v>
      </c>
      <c r="M7" s="15">
        <f t="shared" si="5"/>
        <v>0</v>
      </c>
      <c r="N7" s="18"/>
    </row>
    <row r="8" spans="1:14" ht="24.75" customHeight="1">
      <c r="A8" s="4">
        <v>5</v>
      </c>
      <c r="B8" s="7"/>
      <c r="C8" s="7"/>
      <c r="D8" s="6" t="s">
        <v>24</v>
      </c>
      <c r="E8" s="9">
        <v>66</v>
      </c>
      <c r="F8" s="10">
        <f aca="true" t="shared" si="6" ref="F8:F10">E8*0.4</f>
        <v>26.400000000000002</v>
      </c>
      <c r="G8" s="11">
        <v>71.5</v>
      </c>
      <c r="H8" s="10">
        <f aca="true" t="shared" si="7" ref="H8:H10">G8*0.5</f>
        <v>35.75</v>
      </c>
      <c r="I8" s="11">
        <v>53.4</v>
      </c>
      <c r="J8" s="14">
        <f aca="true" t="shared" si="8" ref="J8:J10">I8*0.5</f>
        <v>26.7</v>
      </c>
      <c r="K8" s="15">
        <f t="shared" si="3"/>
        <v>62.45</v>
      </c>
      <c r="L8" s="9">
        <f t="shared" si="4"/>
        <v>37.47</v>
      </c>
      <c r="M8" s="15">
        <f t="shared" si="5"/>
        <v>63.870000000000005</v>
      </c>
      <c r="N8" s="17" t="s">
        <v>25</v>
      </c>
    </row>
    <row r="9" spans="1:14" ht="24.75" customHeight="1">
      <c r="A9" s="4">
        <v>6</v>
      </c>
      <c r="B9" s="7"/>
      <c r="C9" s="7"/>
      <c r="D9" s="6" t="s">
        <v>26</v>
      </c>
      <c r="E9" s="9">
        <v>70</v>
      </c>
      <c r="F9" s="10">
        <f t="shared" si="6"/>
        <v>28</v>
      </c>
      <c r="G9" s="11">
        <v>28.9</v>
      </c>
      <c r="H9" s="10">
        <f t="shared" si="7"/>
        <v>14.45</v>
      </c>
      <c r="I9" s="11">
        <v>26.2</v>
      </c>
      <c r="J9" s="14">
        <f t="shared" si="8"/>
        <v>13.1</v>
      </c>
      <c r="K9" s="15">
        <f t="shared" si="3"/>
        <v>27.549999999999997</v>
      </c>
      <c r="L9" s="9">
        <f t="shared" si="4"/>
        <v>16.529999999999998</v>
      </c>
      <c r="M9" s="15">
        <f t="shared" si="5"/>
        <v>44.53</v>
      </c>
      <c r="N9" s="17"/>
    </row>
    <row r="10" spans="1:14" ht="24.75" customHeight="1">
      <c r="A10" s="4">
        <v>7</v>
      </c>
      <c r="B10" s="7"/>
      <c r="C10" s="7"/>
      <c r="D10" s="6" t="s">
        <v>27</v>
      </c>
      <c r="E10" s="9">
        <v>71</v>
      </c>
      <c r="F10" s="10">
        <f t="shared" si="6"/>
        <v>28.400000000000002</v>
      </c>
      <c r="G10" s="12">
        <v>35</v>
      </c>
      <c r="H10" s="10">
        <f t="shared" si="7"/>
        <v>17.5</v>
      </c>
      <c r="I10" s="11">
        <v>34.2</v>
      </c>
      <c r="J10" s="14">
        <f t="shared" si="8"/>
        <v>17.1</v>
      </c>
      <c r="K10" s="15">
        <f t="shared" si="3"/>
        <v>34.6</v>
      </c>
      <c r="L10" s="9">
        <f t="shared" si="4"/>
        <v>20.76</v>
      </c>
      <c r="M10" s="15">
        <f t="shared" si="5"/>
        <v>49.160000000000004</v>
      </c>
      <c r="N10" s="18"/>
    </row>
    <row r="11" spans="1:14" ht="24.75" customHeight="1">
      <c r="A11" s="4">
        <v>8</v>
      </c>
      <c r="B11" s="7"/>
      <c r="C11" s="7"/>
      <c r="D11" s="6" t="s">
        <v>28</v>
      </c>
      <c r="E11" s="9" t="s">
        <v>23</v>
      </c>
      <c r="F11" s="10">
        <v>0</v>
      </c>
      <c r="G11" s="11" t="s">
        <v>23</v>
      </c>
      <c r="H11" s="10">
        <v>0</v>
      </c>
      <c r="I11" s="11" t="s">
        <v>23</v>
      </c>
      <c r="J11" s="14">
        <v>0</v>
      </c>
      <c r="K11" s="15">
        <f t="shared" si="3"/>
        <v>0</v>
      </c>
      <c r="L11" s="9">
        <f t="shared" si="4"/>
        <v>0</v>
      </c>
      <c r="M11" s="15">
        <f t="shared" si="5"/>
        <v>0</v>
      </c>
      <c r="N11" s="18"/>
    </row>
    <row r="12" spans="1:14" ht="24.75" customHeight="1">
      <c r="A12" s="4">
        <v>9</v>
      </c>
      <c r="B12" s="7"/>
      <c r="C12" s="7"/>
      <c r="D12" s="6" t="s">
        <v>29</v>
      </c>
      <c r="E12" s="9">
        <v>80</v>
      </c>
      <c r="F12" s="10">
        <f>E12*0.4</f>
        <v>32</v>
      </c>
      <c r="G12" s="11">
        <v>54.9</v>
      </c>
      <c r="H12" s="10">
        <f>G12*0.5</f>
        <v>27.45</v>
      </c>
      <c r="I12" s="11">
        <v>49.5</v>
      </c>
      <c r="J12" s="14">
        <f>I12*0.5</f>
        <v>24.75</v>
      </c>
      <c r="K12" s="15">
        <f t="shared" si="3"/>
        <v>52.2</v>
      </c>
      <c r="L12" s="9">
        <f t="shared" si="4"/>
        <v>31.32</v>
      </c>
      <c r="M12" s="15">
        <f t="shared" si="5"/>
        <v>63.32</v>
      </c>
      <c r="N12" s="9" t="s">
        <v>25</v>
      </c>
    </row>
    <row r="13" spans="1:14" ht="24.75" customHeight="1">
      <c r="A13" s="4">
        <v>10</v>
      </c>
      <c r="B13" s="7"/>
      <c r="C13" s="7"/>
      <c r="D13" s="6" t="s">
        <v>30</v>
      </c>
      <c r="E13" s="9" t="s">
        <v>23</v>
      </c>
      <c r="F13" s="10">
        <v>0</v>
      </c>
      <c r="G13" s="11" t="s">
        <v>23</v>
      </c>
      <c r="H13" s="10">
        <v>0</v>
      </c>
      <c r="I13" s="11" t="s">
        <v>23</v>
      </c>
      <c r="J13" s="14">
        <v>0</v>
      </c>
      <c r="K13" s="15">
        <f t="shared" si="3"/>
        <v>0</v>
      </c>
      <c r="L13" s="9">
        <f t="shared" si="4"/>
        <v>0</v>
      </c>
      <c r="M13" s="15">
        <f t="shared" si="5"/>
        <v>0</v>
      </c>
      <c r="N13" s="18"/>
    </row>
    <row r="14" spans="1:14" ht="24.75" customHeight="1">
      <c r="A14" s="4">
        <v>11</v>
      </c>
      <c r="B14" s="7"/>
      <c r="C14" s="7"/>
      <c r="D14" s="6" t="s">
        <v>31</v>
      </c>
      <c r="E14" s="9" t="s">
        <v>23</v>
      </c>
      <c r="F14" s="10">
        <v>0</v>
      </c>
      <c r="G14" s="11" t="s">
        <v>23</v>
      </c>
      <c r="H14" s="10">
        <v>0</v>
      </c>
      <c r="I14" s="11" t="s">
        <v>23</v>
      </c>
      <c r="J14" s="14">
        <v>0</v>
      </c>
      <c r="K14" s="15">
        <f t="shared" si="3"/>
        <v>0</v>
      </c>
      <c r="L14" s="9">
        <f t="shared" si="4"/>
        <v>0</v>
      </c>
      <c r="M14" s="15">
        <f t="shared" si="5"/>
        <v>0</v>
      </c>
      <c r="N14" s="18"/>
    </row>
    <row r="15" spans="1:14" ht="24.75" customHeight="1">
      <c r="A15" s="4">
        <v>12</v>
      </c>
      <c r="B15" s="7"/>
      <c r="C15" s="7"/>
      <c r="D15" s="6" t="s">
        <v>32</v>
      </c>
      <c r="E15" s="9" t="s">
        <v>23</v>
      </c>
      <c r="F15" s="10">
        <v>0</v>
      </c>
      <c r="G15" s="11" t="s">
        <v>23</v>
      </c>
      <c r="H15" s="10">
        <v>0</v>
      </c>
      <c r="I15" s="11" t="s">
        <v>23</v>
      </c>
      <c r="J15" s="14">
        <v>0</v>
      </c>
      <c r="K15" s="15">
        <f t="shared" si="3"/>
        <v>0</v>
      </c>
      <c r="L15" s="9">
        <f t="shared" si="4"/>
        <v>0</v>
      </c>
      <c r="M15" s="15">
        <f t="shared" si="5"/>
        <v>0</v>
      </c>
      <c r="N15" s="18"/>
    </row>
    <row r="16" spans="1:14" ht="24.75" customHeight="1">
      <c r="A16" s="4">
        <v>13</v>
      </c>
      <c r="B16" s="7"/>
      <c r="C16" s="7"/>
      <c r="D16" s="6" t="s">
        <v>33</v>
      </c>
      <c r="E16" s="9" t="s">
        <v>23</v>
      </c>
      <c r="F16" s="10">
        <v>0</v>
      </c>
      <c r="G16" s="11" t="s">
        <v>23</v>
      </c>
      <c r="H16" s="10">
        <v>0</v>
      </c>
      <c r="I16" s="11" t="s">
        <v>23</v>
      </c>
      <c r="J16" s="14">
        <v>0</v>
      </c>
      <c r="K16" s="15">
        <f t="shared" si="3"/>
        <v>0</v>
      </c>
      <c r="L16" s="9">
        <f t="shared" si="4"/>
        <v>0</v>
      </c>
      <c r="M16" s="15">
        <f t="shared" si="5"/>
        <v>0</v>
      </c>
      <c r="N16" s="9"/>
    </row>
    <row r="17" spans="1:14" ht="24.75" customHeight="1">
      <c r="A17" s="4">
        <v>14</v>
      </c>
      <c r="B17" s="7"/>
      <c r="C17" s="7"/>
      <c r="D17" s="6" t="s">
        <v>34</v>
      </c>
      <c r="E17" s="9" t="s">
        <v>23</v>
      </c>
      <c r="F17" s="10">
        <v>0</v>
      </c>
      <c r="G17" s="11" t="s">
        <v>23</v>
      </c>
      <c r="H17" s="10">
        <v>0</v>
      </c>
      <c r="I17" s="11" t="s">
        <v>23</v>
      </c>
      <c r="J17" s="14">
        <v>0</v>
      </c>
      <c r="K17" s="15">
        <f t="shared" si="3"/>
        <v>0</v>
      </c>
      <c r="L17" s="9">
        <f t="shared" si="4"/>
        <v>0</v>
      </c>
      <c r="M17" s="15">
        <f t="shared" si="5"/>
        <v>0</v>
      </c>
      <c r="N17" s="18"/>
    </row>
    <row r="18" spans="1:14" ht="24.75" customHeight="1">
      <c r="A18" s="4">
        <v>15</v>
      </c>
      <c r="B18" s="7"/>
      <c r="C18" s="7"/>
      <c r="D18" s="6" t="s">
        <v>35</v>
      </c>
      <c r="E18" s="9" t="s">
        <v>23</v>
      </c>
      <c r="F18" s="10">
        <v>0</v>
      </c>
      <c r="G18" s="11" t="s">
        <v>23</v>
      </c>
      <c r="H18" s="10">
        <v>0</v>
      </c>
      <c r="I18" s="11" t="s">
        <v>23</v>
      </c>
      <c r="J18" s="14">
        <v>0</v>
      </c>
      <c r="K18" s="15">
        <f t="shared" si="3"/>
        <v>0</v>
      </c>
      <c r="L18" s="9">
        <f t="shared" si="4"/>
        <v>0</v>
      </c>
      <c r="M18" s="15">
        <f t="shared" si="5"/>
        <v>0</v>
      </c>
      <c r="N18" s="18"/>
    </row>
    <row r="19" spans="1:14" ht="24.75" customHeight="1">
      <c r="A19" s="4">
        <v>16</v>
      </c>
      <c r="B19" s="7"/>
      <c r="C19" s="7"/>
      <c r="D19" s="6" t="s">
        <v>36</v>
      </c>
      <c r="E19" s="9" t="s">
        <v>23</v>
      </c>
      <c r="F19" s="10">
        <v>0</v>
      </c>
      <c r="G19" s="11" t="s">
        <v>23</v>
      </c>
      <c r="H19" s="10">
        <v>0</v>
      </c>
      <c r="I19" s="11" t="s">
        <v>23</v>
      </c>
      <c r="J19" s="14">
        <v>0</v>
      </c>
      <c r="K19" s="15">
        <f t="shared" si="3"/>
        <v>0</v>
      </c>
      <c r="L19" s="9">
        <f t="shared" si="4"/>
        <v>0</v>
      </c>
      <c r="M19" s="15">
        <f t="shared" si="5"/>
        <v>0</v>
      </c>
      <c r="N19" s="9"/>
    </row>
    <row r="20" spans="1:14" ht="24.75" customHeight="1">
      <c r="A20" s="4">
        <v>17</v>
      </c>
      <c r="B20" s="7"/>
      <c r="C20" s="7"/>
      <c r="D20" s="6" t="s">
        <v>37</v>
      </c>
      <c r="E20" s="9">
        <v>59</v>
      </c>
      <c r="F20" s="10">
        <f aca="true" t="shared" si="9" ref="F20:F25">E20*0.4</f>
        <v>23.6</v>
      </c>
      <c r="G20" s="11">
        <v>65.8</v>
      </c>
      <c r="H20" s="10">
        <f aca="true" t="shared" si="10" ref="H20:H25">G20*0.5</f>
        <v>32.9</v>
      </c>
      <c r="I20" s="11">
        <v>46.4</v>
      </c>
      <c r="J20" s="14">
        <f aca="true" t="shared" si="11" ref="J20:J25">I20*0.5</f>
        <v>23.2</v>
      </c>
      <c r="K20" s="15">
        <f t="shared" si="3"/>
        <v>56.099999999999994</v>
      </c>
      <c r="L20" s="9">
        <f t="shared" si="4"/>
        <v>33.66</v>
      </c>
      <c r="M20" s="15">
        <f t="shared" si="5"/>
        <v>57.26</v>
      </c>
      <c r="N20" s="9"/>
    </row>
    <row r="21" spans="1:14" ht="24.75" customHeight="1">
      <c r="A21" s="4">
        <v>18</v>
      </c>
      <c r="B21" s="7"/>
      <c r="C21" s="7"/>
      <c r="D21" s="6" t="s">
        <v>38</v>
      </c>
      <c r="E21" s="9" t="s">
        <v>23</v>
      </c>
      <c r="F21" s="10">
        <v>0</v>
      </c>
      <c r="G21" s="11" t="s">
        <v>23</v>
      </c>
      <c r="H21" s="10">
        <v>0</v>
      </c>
      <c r="I21" s="11" t="s">
        <v>23</v>
      </c>
      <c r="J21" s="14">
        <v>0</v>
      </c>
      <c r="K21" s="15">
        <f t="shared" si="3"/>
        <v>0</v>
      </c>
      <c r="L21" s="9">
        <f t="shared" si="4"/>
        <v>0</v>
      </c>
      <c r="M21" s="15">
        <f t="shared" si="5"/>
        <v>0</v>
      </c>
      <c r="N21" s="18"/>
    </row>
    <row r="22" spans="1:14" ht="24.75" customHeight="1">
      <c r="A22" s="4">
        <v>19</v>
      </c>
      <c r="B22" s="7"/>
      <c r="C22" s="7"/>
      <c r="D22" s="6" t="s">
        <v>39</v>
      </c>
      <c r="E22" s="9" t="s">
        <v>23</v>
      </c>
      <c r="F22" s="10">
        <v>0</v>
      </c>
      <c r="G22" s="11" t="s">
        <v>23</v>
      </c>
      <c r="H22" s="10">
        <v>0</v>
      </c>
      <c r="I22" s="11" t="s">
        <v>23</v>
      </c>
      <c r="J22" s="14">
        <v>0</v>
      </c>
      <c r="K22" s="15">
        <f t="shared" si="3"/>
        <v>0</v>
      </c>
      <c r="L22" s="9">
        <f t="shared" si="4"/>
        <v>0</v>
      </c>
      <c r="M22" s="15">
        <f t="shared" si="5"/>
        <v>0</v>
      </c>
      <c r="N22" s="18"/>
    </row>
    <row r="23" spans="1:14" ht="24.75" customHeight="1">
      <c r="A23" s="4">
        <v>20</v>
      </c>
      <c r="B23" s="7"/>
      <c r="C23" s="7"/>
      <c r="D23" s="6" t="s">
        <v>40</v>
      </c>
      <c r="E23" s="9">
        <v>70</v>
      </c>
      <c r="F23" s="10">
        <f t="shared" si="9"/>
        <v>28</v>
      </c>
      <c r="G23" s="11">
        <v>73.4</v>
      </c>
      <c r="H23" s="10">
        <f t="shared" si="10"/>
        <v>36.7</v>
      </c>
      <c r="I23" s="11">
        <v>51</v>
      </c>
      <c r="J23" s="14">
        <f t="shared" si="11"/>
        <v>25.5</v>
      </c>
      <c r="K23" s="15">
        <f t="shared" si="3"/>
        <v>62.2</v>
      </c>
      <c r="L23" s="9">
        <f t="shared" si="4"/>
        <v>37.32</v>
      </c>
      <c r="M23" s="15">
        <f t="shared" si="5"/>
        <v>65.32</v>
      </c>
      <c r="N23" s="17" t="s">
        <v>25</v>
      </c>
    </row>
    <row r="24" spans="1:14" ht="24.75" customHeight="1">
      <c r="A24" s="4">
        <v>21</v>
      </c>
      <c r="B24" s="7"/>
      <c r="C24" s="7"/>
      <c r="D24" s="6" t="s">
        <v>41</v>
      </c>
      <c r="E24" s="9">
        <v>60</v>
      </c>
      <c r="F24" s="10">
        <f t="shared" si="9"/>
        <v>24</v>
      </c>
      <c r="G24" s="11">
        <v>44.6</v>
      </c>
      <c r="H24" s="10">
        <f t="shared" si="10"/>
        <v>22.3</v>
      </c>
      <c r="I24" s="11">
        <v>38.3</v>
      </c>
      <c r="J24" s="14">
        <f t="shared" si="11"/>
        <v>19.15</v>
      </c>
      <c r="K24" s="15">
        <f t="shared" si="3"/>
        <v>41.45</v>
      </c>
      <c r="L24" s="9">
        <f t="shared" si="4"/>
        <v>24.87</v>
      </c>
      <c r="M24" s="15">
        <f t="shared" si="5"/>
        <v>48.870000000000005</v>
      </c>
      <c r="N24" s="18"/>
    </row>
    <row r="25" spans="1:14" ht="24.75" customHeight="1">
      <c r="A25" s="4">
        <v>22</v>
      </c>
      <c r="B25" s="7"/>
      <c r="C25" s="7"/>
      <c r="D25" s="6" t="s">
        <v>42</v>
      </c>
      <c r="E25" s="9">
        <v>67</v>
      </c>
      <c r="F25" s="10">
        <f t="shared" si="9"/>
        <v>26.8</v>
      </c>
      <c r="G25" s="11">
        <v>54.6</v>
      </c>
      <c r="H25" s="10">
        <f t="shared" si="10"/>
        <v>27.3</v>
      </c>
      <c r="I25" s="11">
        <v>35</v>
      </c>
      <c r="J25" s="14">
        <f t="shared" si="11"/>
        <v>17.5</v>
      </c>
      <c r="K25" s="15">
        <f t="shared" si="3"/>
        <v>44.8</v>
      </c>
      <c r="L25" s="9">
        <f t="shared" si="4"/>
        <v>26.88</v>
      </c>
      <c r="M25" s="15">
        <f t="shared" si="5"/>
        <v>53.68</v>
      </c>
      <c r="N25" s="9"/>
    </row>
    <row r="26" spans="1:14" ht="24.75" customHeight="1">
      <c r="A26" s="4">
        <v>23</v>
      </c>
      <c r="B26" s="7"/>
      <c r="C26" s="7"/>
      <c r="D26" s="6" t="s">
        <v>43</v>
      </c>
      <c r="E26" s="9" t="s">
        <v>23</v>
      </c>
      <c r="F26" s="10">
        <v>0</v>
      </c>
      <c r="G26" s="11" t="s">
        <v>23</v>
      </c>
      <c r="H26" s="10">
        <v>0</v>
      </c>
      <c r="I26" s="11" t="s">
        <v>23</v>
      </c>
      <c r="J26" s="14">
        <v>0</v>
      </c>
      <c r="K26" s="15">
        <f t="shared" si="3"/>
        <v>0</v>
      </c>
      <c r="L26" s="9">
        <f t="shared" si="4"/>
        <v>0</v>
      </c>
      <c r="M26" s="15">
        <f t="shared" si="5"/>
        <v>0</v>
      </c>
      <c r="N26" s="9"/>
    </row>
    <row r="27" spans="1:14" ht="24.75" customHeight="1">
      <c r="A27" s="4">
        <v>24</v>
      </c>
      <c r="B27" s="7"/>
      <c r="C27" s="7"/>
      <c r="D27" s="6" t="s">
        <v>44</v>
      </c>
      <c r="E27" s="9">
        <v>81</v>
      </c>
      <c r="F27" s="10">
        <f aca="true" t="shared" si="12" ref="F27:F31">E27*0.4</f>
        <v>32.4</v>
      </c>
      <c r="G27" s="12">
        <v>76</v>
      </c>
      <c r="H27" s="10">
        <f aca="true" t="shared" si="13" ref="H27:H31">G27*0.5</f>
        <v>38</v>
      </c>
      <c r="I27" s="11">
        <v>63.6</v>
      </c>
      <c r="J27" s="14">
        <f aca="true" t="shared" si="14" ref="J27:J31">I27*0.5</f>
        <v>31.8</v>
      </c>
      <c r="K27" s="15">
        <f t="shared" si="3"/>
        <v>69.8</v>
      </c>
      <c r="L27" s="9">
        <f t="shared" si="4"/>
        <v>41.879999999999995</v>
      </c>
      <c r="M27" s="15">
        <f t="shared" si="5"/>
        <v>74.28</v>
      </c>
      <c r="N27" s="9" t="s">
        <v>25</v>
      </c>
    </row>
    <row r="28" spans="1:14" ht="24.75" customHeight="1">
      <c r="A28" s="4">
        <v>25</v>
      </c>
      <c r="B28" s="7"/>
      <c r="C28" s="7"/>
      <c r="D28" s="6" t="s">
        <v>45</v>
      </c>
      <c r="E28" s="9">
        <v>73</v>
      </c>
      <c r="F28" s="10">
        <f t="shared" si="12"/>
        <v>29.200000000000003</v>
      </c>
      <c r="G28" s="11">
        <v>37.7</v>
      </c>
      <c r="H28" s="10">
        <f t="shared" si="13"/>
        <v>18.85</v>
      </c>
      <c r="I28" s="11">
        <v>30.2</v>
      </c>
      <c r="J28" s="14">
        <f t="shared" si="14"/>
        <v>15.1</v>
      </c>
      <c r="K28" s="15">
        <f t="shared" si="3"/>
        <v>33.95</v>
      </c>
      <c r="L28" s="9">
        <f t="shared" si="4"/>
        <v>20.37</v>
      </c>
      <c r="M28" s="15">
        <f t="shared" si="5"/>
        <v>49.57000000000001</v>
      </c>
      <c r="N28" s="18"/>
    </row>
    <row r="29" spans="1:14" ht="24.75" customHeight="1">
      <c r="A29" s="4">
        <v>26</v>
      </c>
      <c r="B29" s="7"/>
      <c r="C29" s="7"/>
      <c r="D29" s="6" t="s">
        <v>46</v>
      </c>
      <c r="E29" s="9" t="s">
        <v>23</v>
      </c>
      <c r="F29" s="10">
        <v>0</v>
      </c>
      <c r="G29" s="11" t="s">
        <v>23</v>
      </c>
      <c r="H29" s="10">
        <v>0</v>
      </c>
      <c r="I29" s="11" t="s">
        <v>23</v>
      </c>
      <c r="J29" s="14">
        <v>0</v>
      </c>
      <c r="K29" s="15">
        <f t="shared" si="3"/>
        <v>0</v>
      </c>
      <c r="L29" s="9">
        <f t="shared" si="4"/>
        <v>0</v>
      </c>
      <c r="M29" s="15">
        <f t="shared" si="5"/>
        <v>0</v>
      </c>
      <c r="N29" s="18"/>
    </row>
    <row r="30" spans="1:14" ht="24.75" customHeight="1">
      <c r="A30" s="4">
        <v>27</v>
      </c>
      <c r="B30" s="7"/>
      <c r="C30" s="7"/>
      <c r="D30" s="6" t="s">
        <v>47</v>
      </c>
      <c r="E30" s="9">
        <v>73</v>
      </c>
      <c r="F30" s="10">
        <f t="shared" si="12"/>
        <v>29.200000000000003</v>
      </c>
      <c r="G30" s="11">
        <v>66.5</v>
      </c>
      <c r="H30" s="10">
        <f t="shared" si="13"/>
        <v>33.25</v>
      </c>
      <c r="I30" s="11">
        <v>56.9</v>
      </c>
      <c r="J30" s="14">
        <f t="shared" si="14"/>
        <v>28.45</v>
      </c>
      <c r="K30" s="15">
        <f t="shared" si="3"/>
        <v>61.7</v>
      </c>
      <c r="L30" s="9">
        <f t="shared" si="4"/>
        <v>37.02</v>
      </c>
      <c r="M30" s="15">
        <f t="shared" si="5"/>
        <v>66.22</v>
      </c>
      <c r="N30" s="9" t="s">
        <v>25</v>
      </c>
    </row>
    <row r="31" spans="1:14" ht="24.75" customHeight="1">
      <c r="A31" s="4">
        <v>28</v>
      </c>
      <c r="B31" s="7"/>
      <c r="C31" s="7"/>
      <c r="D31" s="6" t="s">
        <v>48</v>
      </c>
      <c r="E31" s="9">
        <v>77</v>
      </c>
      <c r="F31" s="10">
        <f t="shared" si="12"/>
        <v>30.8</v>
      </c>
      <c r="G31" s="11">
        <v>79.5</v>
      </c>
      <c r="H31" s="10">
        <f t="shared" si="13"/>
        <v>39.75</v>
      </c>
      <c r="I31" s="11">
        <v>62.2</v>
      </c>
      <c r="J31" s="14">
        <f t="shared" si="14"/>
        <v>31.1</v>
      </c>
      <c r="K31" s="15">
        <f t="shared" si="3"/>
        <v>70.85</v>
      </c>
      <c r="L31" s="9">
        <f t="shared" si="4"/>
        <v>42.51</v>
      </c>
      <c r="M31" s="15">
        <f t="shared" si="5"/>
        <v>73.31</v>
      </c>
      <c r="N31" s="17" t="s">
        <v>25</v>
      </c>
    </row>
    <row r="32" spans="1:14" ht="24.75" customHeight="1">
      <c r="A32" s="4">
        <v>29</v>
      </c>
      <c r="B32" s="7"/>
      <c r="C32" s="7"/>
      <c r="D32" s="6" t="s">
        <v>49</v>
      </c>
      <c r="E32" s="9" t="s">
        <v>23</v>
      </c>
      <c r="F32" s="10">
        <v>0</v>
      </c>
      <c r="G32" s="11" t="s">
        <v>23</v>
      </c>
      <c r="H32" s="10">
        <v>0</v>
      </c>
      <c r="I32" s="11" t="s">
        <v>23</v>
      </c>
      <c r="J32" s="14">
        <v>0</v>
      </c>
      <c r="K32" s="15">
        <f t="shared" si="3"/>
        <v>0</v>
      </c>
      <c r="L32" s="9">
        <f t="shared" si="4"/>
        <v>0</v>
      </c>
      <c r="M32" s="15">
        <f t="shared" si="5"/>
        <v>0</v>
      </c>
      <c r="N32" s="18"/>
    </row>
    <row r="33" spans="1:14" ht="24.75" customHeight="1">
      <c r="A33" s="4">
        <v>30</v>
      </c>
      <c r="B33" s="7"/>
      <c r="C33" s="7"/>
      <c r="D33" s="6" t="s">
        <v>50</v>
      </c>
      <c r="E33" s="9">
        <v>75</v>
      </c>
      <c r="F33" s="10">
        <f aca="true" t="shared" si="15" ref="F33:F37">E33*0.4</f>
        <v>30</v>
      </c>
      <c r="G33" s="11">
        <v>49.3</v>
      </c>
      <c r="H33" s="10">
        <f aca="true" t="shared" si="16" ref="H33:H37">G33*0.5</f>
        <v>24.65</v>
      </c>
      <c r="I33" s="11">
        <v>49.1</v>
      </c>
      <c r="J33" s="14">
        <f aca="true" t="shared" si="17" ref="J33:J37">I33*0.5</f>
        <v>24.55</v>
      </c>
      <c r="K33" s="15">
        <f t="shared" si="3"/>
        <v>49.2</v>
      </c>
      <c r="L33" s="9">
        <f t="shared" si="4"/>
        <v>29.52</v>
      </c>
      <c r="M33" s="15">
        <f t="shared" si="5"/>
        <v>59.519999999999996</v>
      </c>
      <c r="N33" s="9" t="s">
        <v>25</v>
      </c>
    </row>
    <row r="34" spans="1:14" ht="24.75" customHeight="1">
      <c r="A34" s="4">
        <v>31</v>
      </c>
      <c r="B34" s="7"/>
      <c r="C34" s="7"/>
      <c r="D34" s="6" t="s">
        <v>51</v>
      </c>
      <c r="E34" s="9">
        <v>69</v>
      </c>
      <c r="F34" s="10">
        <f t="shared" si="15"/>
        <v>27.6</v>
      </c>
      <c r="G34" s="11">
        <v>57.8</v>
      </c>
      <c r="H34" s="10">
        <f t="shared" si="16"/>
        <v>28.9</v>
      </c>
      <c r="I34" s="11">
        <v>42.7</v>
      </c>
      <c r="J34" s="14">
        <f t="shared" si="17"/>
        <v>21.35</v>
      </c>
      <c r="K34" s="15">
        <f t="shared" si="3"/>
        <v>50.25</v>
      </c>
      <c r="L34" s="9">
        <f t="shared" si="4"/>
        <v>30.15</v>
      </c>
      <c r="M34" s="15">
        <f t="shared" si="5"/>
        <v>57.75</v>
      </c>
      <c r="N34" s="9"/>
    </row>
    <row r="35" spans="1:14" ht="24.75" customHeight="1">
      <c r="A35" s="4">
        <v>32</v>
      </c>
      <c r="B35" s="7"/>
      <c r="C35" s="7"/>
      <c r="D35" s="6" t="s">
        <v>52</v>
      </c>
      <c r="E35" s="9" t="s">
        <v>23</v>
      </c>
      <c r="F35" s="10">
        <v>0</v>
      </c>
      <c r="G35" s="11" t="s">
        <v>23</v>
      </c>
      <c r="H35" s="10">
        <v>0</v>
      </c>
      <c r="I35" s="11" t="s">
        <v>23</v>
      </c>
      <c r="J35" s="14">
        <v>0</v>
      </c>
      <c r="K35" s="15">
        <f t="shared" si="3"/>
        <v>0</v>
      </c>
      <c r="L35" s="9">
        <f t="shared" si="4"/>
        <v>0</v>
      </c>
      <c r="M35" s="15">
        <f t="shared" si="5"/>
        <v>0</v>
      </c>
      <c r="N35" s="9"/>
    </row>
    <row r="36" spans="1:14" ht="24.75" customHeight="1">
      <c r="A36" s="4">
        <v>33</v>
      </c>
      <c r="B36" s="7"/>
      <c r="C36" s="7"/>
      <c r="D36" s="6" t="s">
        <v>53</v>
      </c>
      <c r="E36" s="9">
        <v>47</v>
      </c>
      <c r="F36" s="10">
        <f t="shared" si="15"/>
        <v>18.8</v>
      </c>
      <c r="G36" s="11">
        <v>52.7</v>
      </c>
      <c r="H36" s="10">
        <f t="shared" si="16"/>
        <v>26.35</v>
      </c>
      <c r="I36" s="11">
        <v>38.3</v>
      </c>
      <c r="J36" s="14">
        <f t="shared" si="17"/>
        <v>19.15</v>
      </c>
      <c r="K36" s="15">
        <f t="shared" si="3"/>
        <v>45.5</v>
      </c>
      <c r="L36" s="9">
        <f t="shared" si="4"/>
        <v>27.3</v>
      </c>
      <c r="M36" s="15">
        <f t="shared" si="5"/>
        <v>46.1</v>
      </c>
      <c r="N36" s="9"/>
    </row>
    <row r="37" spans="1:14" ht="24.75" customHeight="1">
      <c r="A37" s="4">
        <v>34</v>
      </c>
      <c r="B37" s="7"/>
      <c r="C37" s="7"/>
      <c r="D37" s="6" t="s">
        <v>54</v>
      </c>
      <c r="E37" s="9">
        <v>74</v>
      </c>
      <c r="F37" s="10">
        <f t="shared" si="15"/>
        <v>29.6</v>
      </c>
      <c r="G37" s="11">
        <v>42.6</v>
      </c>
      <c r="H37" s="10">
        <f t="shared" si="16"/>
        <v>21.3</v>
      </c>
      <c r="I37" s="11">
        <v>34.5</v>
      </c>
      <c r="J37" s="14">
        <f t="shared" si="17"/>
        <v>17.25</v>
      </c>
      <c r="K37" s="15">
        <f t="shared" si="3"/>
        <v>38.55</v>
      </c>
      <c r="L37" s="9">
        <f t="shared" si="4"/>
        <v>23.13</v>
      </c>
      <c r="M37" s="15">
        <f t="shared" si="5"/>
        <v>52.730000000000004</v>
      </c>
      <c r="N37" s="9"/>
    </row>
    <row r="38" spans="1:14" ht="24.75" customHeight="1">
      <c r="A38" s="4">
        <v>35</v>
      </c>
      <c r="B38" s="7"/>
      <c r="C38" s="7"/>
      <c r="D38" s="6" t="s">
        <v>55</v>
      </c>
      <c r="E38" s="9" t="s">
        <v>23</v>
      </c>
      <c r="F38" s="10">
        <v>0</v>
      </c>
      <c r="G38" s="11" t="s">
        <v>23</v>
      </c>
      <c r="H38" s="10">
        <v>0</v>
      </c>
      <c r="I38" s="11" t="s">
        <v>23</v>
      </c>
      <c r="J38" s="14">
        <v>0</v>
      </c>
      <c r="K38" s="15">
        <f t="shared" si="3"/>
        <v>0</v>
      </c>
      <c r="L38" s="9">
        <f t="shared" si="4"/>
        <v>0</v>
      </c>
      <c r="M38" s="15">
        <f t="shared" si="5"/>
        <v>0</v>
      </c>
      <c r="N38" s="9"/>
    </row>
    <row r="39" spans="1:14" ht="24.75" customHeight="1">
      <c r="A39" s="4">
        <v>36</v>
      </c>
      <c r="B39" s="7"/>
      <c r="C39" s="7"/>
      <c r="D39" s="6" t="s">
        <v>56</v>
      </c>
      <c r="E39" s="9">
        <v>72</v>
      </c>
      <c r="F39" s="10">
        <f aca="true" t="shared" si="18" ref="F39:F43">E39*0.4</f>
        <v>28.8</v>
      </c>
      <c r="G39" s="11">
        <v>69.1</v>
      </c>
      <c r="H39" s="10">
        <f aca="true" t="shared" si="19" ref="H39:H43">G39*0.5</f>
        <v>34.55</v>
      </c>
      <c r="I39" s="11">
        <v>52.8</v>
      </c>
      <c r="J39" s="14">
        <f aca="true" t="shared" si="20" ref="J39:J43">I39*0.5</f>
        <v>26.4</v>
      </c>
      <c r="K39" s="15">
        <f t="shared" si="3"/>
        <v>60.949999999999996</v>
      </c>
      <c r="L39" s="9">
        <f t="shared" si="4"/>
        <v>36.56999999999999</v>
      </c>
      <c r="M39" s="15">
        <f t="shared" si="5"/>
        <v>65.36999999999999</v>
      </c>
      <c r="N39" s="9" t="s">
        <v>25</v>
      </c>
    </row>
    <row r="40" spans="1:14" ht="24.75" customHeight="1">
      <c r="A40" s="4">
        <v>37</v>
      </c>
      <c r="B40" s="7"/>
      <c r="C40" s="7"/>
      <c r="D40" s="6" t="s">
        <v>57</v>
      </c>
      <c r="E40" s="9">
        <v>69</v>
      </c>
      <c r="F40" s="10">
        <f t="shared" si="18"/>
        <v>27.6</v>
      </c>
      <c r="G40" s="11">
        <v>38.4</v>
      </c>
      <c r="H40" s="10">
        <f t="shared" si="19"/>
        <v>19.2</v>
      </c>
      <c r="I40" s="11">
        <v>28.2</v>
      </c>
      <c r="J40" s="14">
        <f t="shared" si="20"/>
        <v>14.1</v>
      </c>
      <c r="K40" s="15">
        <f t="shared" si="3"/>
        <v>33.3</v>
      </c>
      <c r="L40" s="9">
        <f t="shared" si="4"/>
        <v>19.979999999999997</v>
      </c>
      <c r="M40" s="15">
        <f t="shared" si="5"/>
        <v>47.58</v>
      </c>
      <c r="N40" s="9"/>
    </row>
    <row r="41" spans="1:14" ht="24.75" customHeight="1">
      <c r="A41" s="4">
        <v>38</v>
      </c>
      <c r="B41" s="7"/>
      <c r="C41" s="7"/>
      <c r="D41" s="6" t="s">
        <v>58</v>
      </c>
      <c r="E41" s="9" t="s">
        <v>23</v>
      </c>
      <c r="F41" s="10">
        <v>0</v>
      </c>
      <c r="G41" s="11" t="s">
        <v>23</v>
      </c>
      <c r="H41" s="10">
        <v>0</v>
      </c>
      <c r="I41" s="11" t="s">
        <v>23</v>
      </c>
      <c r="J41" s="14">
        <v>0</v>
      </c>
      <c r="K41" s="15">
        <f t="shared" si="3"/>
        <v>0</v>
      </c>
      <c r="L41" s="9">
        <f t="shared" si="4"/>
        <v>0</v>
      </c>
      <c r="M41" s="15">
        <f t="shared" si="5"/>
        <v>0</v>
      </c>
      <c r="N41" s="9"/>
    </row>
    <row r="42" spans="1:14" ht="24.75" customHeight="1">
      <c r="A42" s="4">
        <v>39</v>
      </c>
      <c r="B42" s="7"/>
      <c r="C42" s="7"/>
      <c r="D42" s="6" t="s">
        <v>59</v>
      </c>
      <c r="E42" s="9">
        <v>76</v>
      </c>
      <c r="F42" s="10">
        <f t="shared" si="18"/>
        <v>30.400000000000002</v>
      </c>
      <c r="G42" s="11">
        <v>52.8</v>
      </c>
      <c r="H42" s="10">
        <f t="shared" si="19"/>
        <v>26.4</v>
      </c>
      <c r="I42" s="11">
        <v>35.3</v>
      </c>
      <c r="J42" s="14">
        <f t="shared" si="20"/>
        <v>17.65</v>
      </c>
      <c r="K42" s="15">
        <f t="shared" si="3"/>
        <v>44.05</v>
      </c>
      <c r="L42" s="9">
        <f t="shared" si="4"/>
        <v>26.429999999999996</v>
      </c>
      <c r="M42" s="15">
        <f t="shared" si="5"/>
        <v>56.83</v>
      </c>
      <c r="N42" s="9"/>
    </row>
    <row r="43" spans="1:14" ht="24.75" customHeight="1">
      <c r="A43" s="4">
        <v>40</v>
      </c>
      <c r="B43" s="7"/>
      <c r="C43" s="7"/>
      <c r="D43" s="6" t="s">
        <v>60</v>
      </c>
      <c r="E43" s="9">
        <v>63</v>
      </c>
      <c r="F43" s="10">
        <f t="shared" si="18"/>
        <v>25.200000000000003</v>
      </c>
      <c r="G43" s="11">
        <v>24.3</v>
      </c>
      <c r="H43" s="10">
        <f t="shared" si="19"/>
        <v>12.15</v>
      </c>
      <c r="I43" s="11">
        <v>31.2</v>
      </c>
      <c r="J43" s="14">
        <f t="shared" si="20"/>
        <v>15.6</v>
      </c>
      <c r="K43" s="15">
        <f t="shared" si="3"/>
        <v>27.75</v>
      </c>
      <c r="L43" s="9">
        <f t="shared" si="4"/>
        <v>16.65</v>
      </c>
      <c r="M43" s="15">
        <f t="shared" si="5"/>
        <v>41.85</v>
      </c>
      <c r="N43" s="9"/>
    </row>
    <row r="44" spans="1:14" ht="24.75" customHeight="1">
      <c r="A44" s="4">
        <v>41</v>
      </c>
      <c r="B44" s="7"/>
      <c r="C44" s="7"/>
      <c r="D44" s="6" t="s">
        <v>61</v>
      </c>
      <c r="E44" s="9" t="s">
        <v>23</v>
      </c>
      <c r="F44" s="10">
        <v>0</v>
      </c>
      <c r="G44" s="11" t="s">
        <v>23</v>
      </c>
      <c r="H44" s="10">
        <v>0</v>
      </c>
      <c r="I44" s="11" t="s">
        <v>23</v>
      </c>
      <c r="J44" s="14">
        <v>0</v>
      </c>
      <c r="K44" s="15">
        <f t="shared" si="3"/>
        <v>0</v>
      </c>
      <c r="L44" s="9">
        <f t="shared" si="4"/>
        <v>0</v>
      </c>
      <c r="M44" s="15">
        <f t="shared" si="5"/>
        <v>0</v>
      </c>
      <c r="N44" s="9"/>
    </row>
    <row r="45" spans="1:14" ht="24.75" customHeight="1">
      <c r="A45" s="4">
        <v>42</v>
      </c>
      <c r="B45" s="7"/>
      <c r="C45" s="7"/>
      <c r="D45" s="6" t="s">
        <v>62</v>
      </c>
      <c r="E45" s="9">
        <v>68</v>
      </c>
      <c r="F45" s="10">
        <f aca="true" t="shared" si="21" ref="F45:F48">E45*0.4</f>
        <v>27.200000000000003</v>
      </c>
      <c r="G45" s="11">
        <v>61.6</v>
      </c>
      <c r="H45" s="10">
        <f aca="true" t="shared" si="22" ref="H45:H48">G45*0.5</f>
        <v>30.8</v>
      </c>
      <c r="I45" s="11">
        <v>44.2</v>
      </c>
      <c r="J45" s="14">
        <f aca="true" t="shared" si="23" ref="J45:J48">I45*0.5</f>
        <v>22.1</v>
      </c>
      <c r="K45" s="15">
        <f t="shared" si="3"/>
        <v>52.900000000000006</v>
      </c>
      <c r="L45" s="9">
        <f t="shared" si="4"/>
        <v>31.740000000000002</v>
      </c>
      <c r="M45" s="15">
        <f t="shared" si="5"/>
        <v>58.940000000000005</v>
      </c>
      <c r="N45" s="9"/>
    </row>
    <row r="46" spans="1:14" ht="24.75" customHeight="1">
      <c r="A46" s="4">
        <v>43</v>
      </c>
      <c r="B46" s="7"/>
      <c r="C46" s="7"/>
      <c r="D46" s="6" t="s">
        <v>63</v>
      </c>
      <c r="E46" s="9" t="s">
        <v>23</v>
      </c>
      <c r="F46" s="10">
        <v>0</v>
      </c>
      <c r="G46" s="11" t="s">
        <v>23</v>
      </c>
      <c r="H46" s="10">
        <v>0</v>
      </c>
      <c r="I46" s="11" t="s">
        <v>23</v>
      </c>
      <c r="J46" s="14">
        <v>0</v>
      </c>
      <c r="K46" s="15">
        <f t="shared" si="3"/>
        <v>0</v>
      </c>
      <c r="L46" s="9">
        <f t="shared" si="4"/>
        <v>0</v>
      </c>
      <c r="M46" s="15">
        <f t="shared" si="5"/>
        <v>0</v>
      </c>
      <c r="N46" s="9"/>
    </row>
    <row r="47" spans="1:14" ht="24.75" customHeight="1">
      <c r="A47" s="4">
        <v>44</v>
      </c>
      <c r="B47" s="7"/>
      <c r="C47" s="7"/>
      <c r="D47" s="6" t="s">
        <v>64</v>
      </c>
      <c r="E47" s="9">
        <v>69</v>
      </c>
      <c r="F47" s="10">
        <f t="shared" si="21"/>
        <v>27.6</v>
      </c>
      <c r="G47" s="11">
        <v>47.4</v>
      </c>
      <c r="H47" s="10">
        <f t="shared" si="22"/>
        <v>23.7</v>
      </c>
      <c r="I47" s="11">
        <v>36.9</v>
      </c>
      <c r="J47" s="14">
        <f t="shared" si="23"/>
        <v>18.45</v>
      </c>
      <c r="K47" s="15">
        <f t="shared" si="3"/>
        <v>42.15</v>
      </c>
      <c r="L47" s="9">
        <f t="shared" si="4"/>
        <v>25.29</v>
      </c>
      <c r="M47" s="15">
        <f t="shared" si="5"/>
        <v>52.89</v>
      </c>
      <c r="N47" s="9"/>
    </row>
    <row r="48" spans="1:14" ht="24.75" customHeight="1">
      <c r="A48" s="4">
        <v>45</v>
      </c>
      <c r="B48" s="7"/>
      <c r="C48" s="7"/>
      <c r="D48" s="6" t="s">
        <v>65</v>
      </c>
      <c r="E48" s="9">
        <v>71</v>
      </c>
      <c r="F48" s="10">
        <f t="shared" si="21"/>
        <v>28.400000000000002</v>
      </c>
      <c r="G48" s="11">
        <v>62.4</v>
      </c>
      <c r="H48" s="10">
        <f t="shared" si="22"/>
        <v>31.2</v>
      </c>
      <c r="I48" s="11">
        <v>48.3</v>
      </c>
      <c r="J48" s="14">
        <f t="shared" si="23"/>
        <v>24.15</v>
      </c>
      <c r="K48" s="15">
        <f t="shared" si="3"/>
        <v>55.349999999999994</v>
      </c>
      <c r="L48" s="9">
        <f t="shared" si="4"/>
        <v>33.209999999999994</v>
      </c>
      <c r="M48" s="15">
        <f t="shared" si="5"/>
        <v>61.61</v>
      </c>
      <c r="N48" s="9" t="s">
        <v>25</v>
      </c>
    </row>
    <row r="49" spans="1:14" ht="24.75" customHeight="1">
      <c r="A49" s="4">
        <v>46</v>
      </c>
      <c r="B49" s="7"/>
      <c r="C49" s="7"/>
      <c r="D49" s="6" t="s">
        <v>66</v>
      </c>
      <c r="E49" s="9" t="s">
        <v>23</v>
      </c>
      <c r="F49" s="10">
        <v>0</v>
      </c>
      <c r="G49" s="11" t="s">
        <v>23</v>
      </c>
      <c r="H49" s="10">
        <v>0</v>
      </c>
      <c r="I49" s="11" t="s">
        <v>23</v>
      </c>
      <c r="J49" s="14">
        <v>0</v>
      </c>
      <c r="K49" s="15">
        <f t="shared" si="3"/>
        <v>0</v>
      </c>
      <c r="L49" s="9">
        <f t="shared" si="4"/>
        <v>0</v>
      </c>
      <c r="M49" s="15">
        <f t="shared" si="5"/>
        <v>0</v>
      </c>
      <c r="N49" s="9"/>
    </row>
    <row r="50" spans="1:14" ht="24.75" customHeight="1">
      <c r="A50" s="4">
        <v>47</v>
      </c>
      <c r="B50" s="7"/>
      <c r="C50" s="7"/>
      <c r="D50" s="6" t="s">
        <v>67</v>
      </c>
      <c r="E50" s="9" t="s">
        <v>23</v>
      </c>
      <c r="F50" s="10">
        <v>0</v>
      </c>
      <c r="G50" s="11" t="s">
        <v>23</v>
      </c>
      <c r="H50" s="10">
        <v>0</v>
      </c>
      <c r="I50" s="11" t="s">
        <v>23</v>
      </c>
      <c r="J50" s="14">
        <v>0</v>
      </c>
      <c r="K50" s="15">
        <f t="shared" si="3"/>
        <v>0</v>
      </c>
      <c r="L50" s="9">
        <f t="shared" si="4"/>
        <v>0</v>
      </c>
      <c r="M50" s="15">
        <f t="shared" si="5"/>
        <v>0</v>
      </c>
      <c r="N50" s="9"/>
    </row>
    <row r="51" spans="1:14" ht="24.75" customHeight="1">
      <c r="A51" s="4">
        <v>48</v>
      </c>
      <c r="B51" s="7"/>
      <c r="C51" s="7"/>
      <c r="D51" s="6" t="s">
        <v>68</v>
      </c>
      <c r="E51" s="9" t="s">
        <v>23</v>
      </c>
      <c r="F51" s="10">
        <v>0</v>
      </c>
      <c r="G51" s="11" t="s">
        <v>23</v>
      </c>
      <c r="H51" s="10">
        <v>0</v>
      </c>
      <c r="I51" s="11" t="s">
        <v>23</v>
      </c>
      <c r="J51" s="14">
        <v>0</v>
      </c>
      <c r="K51" s="15">
        <f t="shared" si="3"/>
        <v>0</v>
      </c>
      <c r="L51" s="9">
        <f t="shared" si="4"/>
        <v>0</v>
      </c>
      <c r="M51" s="15">
        <f t="shared" si="5"/>
        <v>0</v>
      </c>
      <c r="N51" s="9"/>
    </row>
    <row r="52" spans="1:14" ht="24.75" customHeight="1">
      <c r="A52" s="4">
        <v>49</v>
      </c>
      <c r="B52" s="7"/>
      <c r="C52" s="7"/>
      <c r="D52" s="6" t="s">
        <v>69</v>
      </c>
      <c r="E52" s="9" t="s">
        <v>23</v>
      </c>
      <c r="F52" s="10">
        <v>0</v>
      </c>
      <c r="G52" s="11" t="s">
        <v>23</v>
      </c>
      <c r="H52" s="10">
        <v>0</v>
      </c>
      <c r="I52" s="11" t="s">
        <v>23</v>
      </c>
      <c r="J52" s="14">
        <v>0</v>
      </c>
      <c r="K52" s="15">
        <f t="shared" si="3"/>
        <v>0</v>
      </c>
      <c r="L52" s="9">
        <f t="shared" si="4"/>
        <v>0</v>
      </c>
      <c r="M52" s="15">
        <f t="shared" si="5"/>
        <v>0</v>
      </c>
      <c r="N52" s="9"/>
    </row>
    <row r="53" spans="1:14" ht="24.75" customHeight="1">
      <c r="A53" s="4">
        <v>50</v>
      </c>
      <c r="B53" s="7"/>
      <c r="C53" s="7"/>
      <c r="D53" s="6" t="s">
        <v>70</v>
      </c>
      <c r="E53" s="9" t="s">
        <v>23</v>
      </c>
      <c r="F53" s="10">
        <v>0</v>
      </c>
      <c r="G53" s="11" t="s">
        <v>23</v>
      </c>
      <c r="H53" s="10">
        <v>0</v>
      </c>
      <c r="I53" s="11" t="s">
        <v>23</v>
      </c>
      <c r="J53" s="14">
        <v>0</v>
      </c>
      <c r="K53" s="15">
        <f t="shared" si="3"/>
        <v>0</v>
      </c>
      <c r="L53" s="9">
        <f t="shared" si="4"/>
        <v>0</v>
      </c>
      <c r="M53" s="15">
        <f t="shared" si="5"/>
        <v>0</v>
      </c>
      <c r="N53" s="9"/>
    </row>
    <row r="54" spans="1:14" ht="24.75" customHeight="1">
      <c r="A54" s="4">
        <v>51</v>
      </c>
      <c r="B54" s="7"/>
      <c r="C54" s="7"/>
      <c r="D54" s="6" t="s">
        <v>71</v>
      </c>
      <c r="E54" s="9" t="s">
        <v>23</v>
      </c>
      <c r="F54" s="10">
        <v>0</v>
      </c>
      <c r="G54" s="11" t="s">
        <v>23</v>
      </c>
      <c r="H54" s="10">
        <v>0</v>
      </c>
      <c r="I54" s="11" t="s">
        <v>23</v>
      </c>
      <c r="J54" s="14">
        <v>0</v>
      </c>
      <c r="K54" s="15">
        <f t="shared" si="3"/>
        <v>0</v>
      </c>
      <c r="L54" s="9">
        <f t="shared" si="4"/>
        <v>0</v>
      </c>
      <c r="M54" s="15">
        <f t="shared" si="5"/>
        <v>0</v>
      </c>
      <c r="N54" s="9"/>
    </row>
    <row r="55" spans="1:14" ht="24.75" customHeight="1">
      <c r="A55" s="4">
        <v>52</v>
      </c>
      <c r="B55" s="7"/>
      <c r="C55" s="7"/>
      <c r="D55" s="6" t="s">
        <v>72</v>
      </c>
      <c r="E55" s="9">
        <v>63</v>
      </c>
      <c r="F55" s="10">
        <f aca="true" t="shared" si="24" ref="F55:F60">E55*0.4</f>
        <v>25.200000000000003</v>
      </c>
      <c r="G55" s="11">
        <v>49.6</v>
      </c>
      <c r="H55" s="10">
        <f aca="true" t="shared" si="25" ref="H55:H60">G55*0.5</f>
        <v>24.8</v>
      </c>
      <c r="I55" s="11">
        <v>25.9</v>
      </c>
      <c r="J55" s="14">
        <f aca="true" t="shared" si="26" ref="J55:J60">I55*0.5</f>
        <v>12.95</v>
      </c>
      <c r="K55" s="15">
        <f t="shared" si="3"/>
        <v>37.75</v>
      </c>
      <c r="L55" s="9">
        <f t="shared" si="4"/>
        <v>22.65</v>
      </c>
      <c r="M55" s="15">
        <f t="shared" si="5"/>
        <v>47.85</v>
      </c>
      <c r="N55" s="9"/>
    </row>
    <row r="56" spans="1:14" ht="24.75" customHeight="1">
      <c r="A56" s="4">
        <v>53</v>
      </c>
      <c r="B56" s="7"/>
      <c r="C56" s="7"/>
      <c r="D56" s="6" t="s">
        <v>73</v>
      </c>
      <c r="E56" s="9" t="s">
        <v>23</v>
      </c>
      <c r="F56" s="10">
        <v>0</v>
      </c>
      <c r="G56" s="11" t="s">
        <v>23</v>
      </c>
      <c r="H56" s="10">
        <v>0</v>
      </c>
      <c r="I56" s="11" t="s">
        <v>23</v>
      </c>
      <c r="J56" s="14">
        <v>0</v>
      </c>
      <c r="K56" s="15">
        <f t="shared" si="3"/>
        <v>0</v>
      </c>
      <c r="L56" s="9">
        <f t="shared" si="4"/>
        <v>0</v>
      </c>
      <c r="M56" s="15">
        <f t="shared" si="5"/>
        <v>0</v>
      </c>
      <c r="N56" s="9"/>
    </row>
    <row r="57" spans="1:14" ht="24.75" customHeight="1">
      <c r="A57" s="4">
        <v>54</v>
      </c>
      <c r="B57" s="7"/>
      <c r="C57" s="7"/>
      <c r="D57" s="6" t="s">
        <v>74</v>
      </c>
      <c r="E57" s="9" t="s">
        <v>23</v>
      </c>
      <c r="F57" s="10">
        <v>0</v>
      </c>
      <c r="G57" s="11" t="s">
        <v>23</v>
      </c>
      <c r="H57" s="10">
        <v>0</v>
      </c>
      <c r="I57" s="11" t="s">
        <v>23</v>
      </c>
      <c r="J57" s="14">
        <v>0</v>
      </c>
      <c r="K57" s="15">
        <f t="shared" si="3"/>
        <v>0</v>
      </c>
      <c r="L57" s="9">
        <f t="shared" si="4"/>
        <v>0</v>
      </c>
      <c r="M57" s="15">
        <f t="shared" si="5"/>
        <v>0</v>
      </c>
      <c r="N57" s="9"/>
    </row>
    <row r="58" spans="1:14" ht="24.75" customHeight="1">
      <c r="A58" s="4">
        <v>55</v>
      </c>
      <c r="B58" s="7"/>
      <c r="C58" s="7"/>
      <c r="D58" s="6" t="s">
        <v>75</v>
      </c>
      <c r="E58" s="9">
        <v>41</v>
      </c>
      <c r="F58" s="10">
        <f t="shared" si="24"/>
        <v>16.400000000000002</v>
      </c>
      <c r="G58" s="11">
        <v>35.1</v>
      </c>
      <c r="H58" s="10">
        <f t="shared" si="25"/>
        <v>17.55</v>
      </c>
      <c r="I58" s="11">
        <v>29.7</v>
      </c>
      <c r="J58" s="14">
        <f t="shared" si="26"/>
        <v>14.85</v>
      </c>
      <c r="K58" s="15">
        <f t="shared" si="3"/>
        <v>32.4</v>
      </c>
      <c r="L58" s="9">
        <f t="shared" si="4"/>
        <v>19.439999999999998</v>
      </c>
      <c r="M58" s="15">
        <f t="shared" si="5"/>
        <v>35.84</v>
      </c>
      <c r="N58" s="9"/>
    </row>
    <row r="59" spans="1:14" ht="24.75" customHeight="1">
      <c r="A59" s="4">
        <v>56</v>
      </c>
      <c r="B59" s="7"/>
      <c r="C59" s="7"/>
      <c r="D59" s="6" t="s">
        <v>76</v>
      </c>
      <c r="E59" s="9" t="s">
        <v>23</v>
      </c>
      <c r="F59" s="10">
        <v>0</v>
      </c>
      <c r="G59" s="11" t="s">
        <v>23</v>
      </c>
      <c r="H59" s="10">
        <v>0</v>
      </c>
      <c r="I59" s="11" t="s">
        <v>23</v>
      </c>
      <c r="J59" s="14">
        <v>0</v>
      </c>
      <c r="K59" s="15">
        <f t="shared" si="3"/>
        <v>0</v>
      </c>
      <c r="L59" s="9">
        <f t="shared" si="4"/>
        <v>0</v>
      </c>
      <c r="M59" s="15">
        <f t="shared" si="5"/>
        <v>0</v>
      </c>
      <c r="N59" s="9"/>
    </row>
    <row r="60" spans="1:14" ht="24.75" customHeight="1">
      <c r="A60" s="4">
        <v>57</v>
      </c>
      <c r="B60" s="7"/>
      <c r="C60" s="7"/>
      <c r="D60" s="6" t="s">
        <v>77</v>
      </c>
      <c r="E60" s="9">
        <v>68</v>
      </c>
      <c r="F60" s="10">
        <f t="shared" si="24"/>
        <v>27.200000000000003</v>
      </c>
      <c r="G60" s="11">
        <v>57.3</v>
      </c>
      <c r="H60" s="10">
        <f t="shared" si="25"/>
        <v>28.65</v>
      </c>
      <c r="I60" s="11">
        <v>51.5</v>
      </c>
      <c r="J60" s="14">
        <f t="shared" si="26"/>
        <v>25.75</v>
      </c>
      <c r="K60" s="15">
        <f t="shared" si="3"/>
        <v>54.4</v>
      </c>
      <c r="L60" s="9">
        <f t="shared" si="4"/>
        <v>32.64</v>
      </c>
      <c r="M60" s="15">
        <f t="shared" si="5"/>
        <v>59.84</v>
      </c>
      <c r="N60" s="9" t="s">
        <v>25</v>
      </c>
    </row>
    <row r="61" spans="1:14" ht="24.75" customHeight="1">
      <c r="A61" s="4">
        <v>58</v>
      </c>
      <c r="B61" s="7"/>
      <c r="C61" s="7"/>
      <c r="D61" s="6" t="s">
        <v>78</v>
      </c>
      <c r="E61" s="9" t="s">
        <v>23</v>
      </c>
      <c r="F61" s="10">
        <v>0</v>
      </c>
      <c r="G61" s="11" t="s">
        <v>23</v>
      </c>
      <c r="H61" s="10">
        <v>0</v>
      </c>
      <c r="I61" s="11" t="s">
        <v>23</v>
      </c>
      <c r="J61" s="14">
        <v>0</v>
      </c>
      <c r="K61" s="15">
        <f t="shared" si="3"/>
        <v>0</v>
      </c>
      <c r="L61" s="9">
        <f t="shared" si="4"/>
        <v>0</v>
      </c>
      <c r="M61" s="15">
        <f t="shared" si="5"/>
        <v>0</v>
      </c>
      <c r="N61" s="9"/>
    </row>
    <row r="62" spans="1:14" ht="24.75" customHeight="1">
      <c r="A62" s="4">
        <v>59</v>
      </c>
      <c r="B62" s="7"/>
      <c r="C62" s="7"/>
      <c r="D62" s="6" t="s">
        <v>79</v>
      </c>
      <c r="E62" s="9">
        <v>65</v>
      </c>
      <c r="F62" s="10">
        <f aca="true" t="shared" si="27" ref="F62:F65">E62*0.4</f>
        <v>26</v>
      </c>
      <c r="G62" s="11">
        <v>31.5</v>
      </c>
      <c r="H62" s="10">
        <f aca="true" t="shared" si="28" ref="H62:H65">G62*0.5</f>
        <v>15.75</v>
      </c>
      <c r="I62" s="11">
        <v>27.2</v>
      </c>
      <c r="J62" s="14">
        <f aca="true" t="shared" si="29" ref="J62:J65">I62*0.5</f>
        <v>13.6</v>
      </c>
      <c r="K62" s="15">
        <f t="shared" si="3"/>
        <v>29.35</v>
      </c>
      <c r="L62" s="9">
        <f t="shared" si="4"/>
        <v>17.61</v>
      </c>
      <c r="M62" s="15">
        <f t="shared" si="5"/>
        <v>43.61</v>
      </c>
      <c r="N62" s="9"/>
    </row>
    <row r="63" spans="1:14" ht="24.75" customHeight="1">
      <c r="A63" s="4">
        <v>60</v>
      </c>
      <c r="B63" s="7"/>
      <c r="C63" s="7"/>
      <c r="D63" s="6" t="s">
        <v>80</v>
      </c>
      <c r="E63" s="9">
        <v>69</v>
      </c>
      <c r="F63" s="10">
        <f t="shared" si="27"/>
        <v>27.6</v>
      </c>
      <c r="G63" s="11">
        <v>42.6</v>
      </c>
      <c r="H63" s="10">
        <f t="shared" si="28"/>
        <v>21.3</v>
      </c>
      <c r="I63" s="11">
        <v>27.8</v>
      </c>
      <c r="J63" s="14">
        <f t="shared" si="29"/>
        <v>13.9</v>
      </c>
      <c r="K63" s="15">
        <f t="shared" si="3"/>
        <v>35.2</v>
      </c>
      <c r="L63" s="9">
        <f t="shared" si="4"/>
        <v>21.12</v>
      </c>
      <c r="M63" s="15">
        <f t="shared" si="5"/>
        <v>48.72</v>
      </c>
      <c r="N63" s="9"/>
    </row>
    <row r="64" spans="1:14" ht="24.75" customHeight="1">
      <c r="A64" s="4">
        <v>61</v>
      </c>
      <c r="B64" s="7"/>
      <c r="C64" s="7"/>
      <c r="D64" s="6" t="s">
        <v>81</v>
      </c>
      <c r="E64" s="9">
        <v>71</v>
      </c>
      <c r="F64" s="10">
        <f t="shared" si="27"/>
        <v>28.400000000000002</v>
      </c>
      <c r="G64" s="11">
        <v>40.8</v>
      </c>
      <c r="H64" s="10">
        <f t="shared" si="28"/>
        <v>20.4</v>
      </c>
      <c r="I64" s="11">
        <v>32.7</v>
      </c>
      <c r="J64" s="14">
        <f t="shared" si="29"/>
        <v>16.35</v>
      </c>
      <c r="K64" s="15">
        <f t="shared" si="3"/>
        <v>36.75</v>
      </c>
      <c r="L64" s="9">
        <f t="shared" si="4"/>
        <v>22.05</v>
      </c>
      <c r="M64" s="15">
        <f t="shared" si="5"/>
        <v>50.45</v>
      </c>
      <c r="N64" s="9"/>
    </row>
    <row r="65" spans="1:14" ht="24.75" customHeight="1">
      <c r="A65" s="4">
        <v>62</v>
      </c>
      <c r="B65" s="7"/>
      <c r="C65" s="7"/>
      <c r="D65" s="6" t="s">
        <v>82</v>
      </c>
      <c r="E65" s="9">
        <v>58</v>
      </c>
      <c r="F65" s="10">
        <f t="shared" si="27"/>
        <v>23.200000000000003</v>
      </c>
      <c r="G65" s="11">
        <v>90.4</v>
      </c>
      <c r="H65" s="10">
        <f t="shared" si="28"/>
        <v>45.2</v>
      </c>
      <c r="I65" s="11">
        <v>75.7</v>
      </c>
      <c r="J65" s="14">
        <f t="shared" si="29"/>
        <v>37.85</v>
      </c>
      <c r="K65" s="15">
        <f t="shared" si="3"/>
        <v>83.05000000000001</v>
      </c>
      <c r="L65" s="9">
        <f t="shared" si="4"/>
        <v>49.830000000000005</v>
      </c>
      <c r="M65" s="15">
        <f t="shared" si="5"/>
        <v>73.03</v>
      </c>
      <c r="N65" s="9" t="s">
        <v>25</v>
      </c>
    </row>
    <row r="66" spans="1:14" ht="24.75" customHeight="1">
      <c r="A66" s="4">
        <v>63</v>
      </c>
      <c r="B66" s="7"/>
      <c r="C66" s="7"/>
      <c r="D66" s="6" t="s">
        <v>83</v>
      </c>
      <c r="E66" s="9" t="s">
        <v>23</v>
      </c>
      <c r="F66" s="10">
        <v>0</v>
      </c>
      <c r="G66" s="11" t="s">
        <v>23</v>
      </c>
      <c r="H66" s="10">
        <v>0</v>
      </c>
      <c r="I66" s="11" t="s">
        <v>23</v>
      </c>
      <c r="J66" s="14">
        <v>0</v>
      </c>
      <c r="K66" s="15">
        <f t="shared" si="3"/>
        <v>0</v>
      </c>
      <c r="L66" s="9">
        <f t="shared" si="4"/>
        <v>0</v>
      </c>
      <c r="M66" s="15">
        <f t="shared" si="5"/>
        <v>0</v>
      </c>
      <c r="N66" s="9"/>
    </row>
    <row r="67" spans="1:14" ht="24.75" customHeight="1">
      <c r="A67" s="4">
        <v>64</v>
      </c>
      <c r="B67" s="7"/>
      <c r="C67" s="7"/>
      <c r="D67" s="6" t="s">
        <v>84</v>
      </c>
      <c r="E67" s="9">
        <v>69</v>
      </c>
      <c r="F67" s="10">
        <f aca="true" t="shared" si="30" ref="F67:F71">E67*0.4</f>
        <v>27.6</v>
      </c>
      <c r="G67" s="11">
        <v>56.1</v>
      </c>
      <c r="H67" s="10">
        <f aca="true" t="shared" si="31" ref="H67:H71">G67*0.5</f>
        <v>28.05</v>
      </c>
      <c r="I67" s="11">
        <v>43.8</v>
      </c>
      <c r="J67" s="14">
        <f aca="true" t="shared" si="32" ref="J67:J71">I67*0.5</f>
        <v>21.9</v>
      </c>
      <c r="K67" s="15">
        <f t="shared" si="3"/>
        <v>49.95</v>
      </c>
      <c r="L67" s="9">
        <f t="shared" si="4"/>
        <v>29.97</v>
      </c>
      <c r="M67" s="15">
        <f t="shared" si="5"/>
        <v>57.57</v>
      </c>
      <c r="N67" s="9"/>
    </row>
    <row r="68" spans="1:14" ht="24.75" customHeight="1">
      <c r="A68" s="4">
        <v>65</v>
      </c>
      <c r="B68" s="7"/>
      <c r="C68" s="7"/>
      <c r="D68" s="6" t="s">
        <v>85</v>
      </c>
      <c r="E68" s="9">
        <v>72</v>
      </c>
      <c r="F68" s="10">
        <f t="shared" si="30"/>
        <v>28.8</v>
      </c>
      <c r="G68" s="11">
        <v>30.6</v>
      </c>
      <c r="H68" s="10">
        <f t="shared" si="31"/>
        <v>15.3</v>
      </c>
      <c r="I68" s="11">
        <v>32</v>
      </c>
      <c r="J68" s="14">
        <f t="shared" si="32"/>
        <v>16</v>
      </c>
      <c r="K68" s="15">
        <f aca="true" t="shared" si="33" ref="K68:K98">H68+J68</f>
        <v>31.3</v>
      </c>
      <c r="L68" s="9">
        <f aca="true" t="shared" si="34" ref="L68:L98">K68*0.6</f>
        <v>18.78</v>
      </c>
      <c r="M68" s="15">
        <f aca="true" t="shared" si="35" ref="M68:M98">F68+L68</f>
        <v>47.58</v>
      </c>
      <c r="N68" s="9"/>
    </row>
    <row r="69" spans="1:14" ht="24.75" customHeight="1">
      <c r="A69" s="4">
        <v>66</v>
      </c>
      <c r="B69" s="7"/>
      <c r="C69" s="7"/>
      <c r="D69" s="6" t="s">
        <v>86</v>
      </c>
      <c r="E69" s="9" t="s">
        <v>23</v>
      </c>
      <c r="F69" s="10">
        <v>0</v>
      </c>
      <c r="G69" s="11" t="s">
        <v>23</v>
      </c>
      <c r="H69" s="10">
        <v>0</v>
      </c>
      <c r="I69" s="11" t="s">
        <v>23</v>
      </c>
      <c r="J69" s="14">
        <v>0</v>
      </c>
      <c r="K69" s="15">
        <f t="shared" si="33"/>
        <v>0</v>
      </c>
      <c r="L69" s="9">
        <f t="shared" si="34"/>
        <v>0</v>
      </c>
      <c r="M69" s="15">
        <f t="shared" si="35"/>
        <v>0</v>
      </c>
      <c r="N69" s="9"/>
    </row>
    <row r="70" spans="1:14" ht="24.75" customHeight="1">
      <c r="A70" s="4">
        <v>67</v>
      </c>
      <c r="B70" s="7"/>
      <c r="C70" s="7"/>
      <c r="D70" s="6" t="s">
        <v>87</v>
      </c>
      <c r="E70" s="9">
        <v>63</v>
      </c>
      <c r="F70" s="10">
        <f t="shared" si="30"/>
        <v>25.200000000000003</v>
      </c>
      <c r="G70" s="11">
        <v>42.3</v>
      </c>
      <c r="H70" s="10">
        <f t="shared" si="31"/>
        <v>21.15</v>
      </c>
      <c r="I70" s="11">
        <v>32.6</v>
      </c>
      <c r="J70" s="14">
        <f t="shared" si="32"/>
        <v>16.3</v>
      </c>
      <c r="K70" s="15">
        <f t="shared" si="33"/>
        <v>37.45</v>
      </c>
      <c r="L70" s="9">
        <f t="shared" si="34"/>
        <v>22.470000000000002</v>
      </c>
      <c r="M70" s="15">
        <f t="shared" si="35"/>
        <v>47.67</v>
      </c>
      <c r="N70" s="9"/>
    </row>
    <row r="71" spans="1:14" ht="24.75" customHeight="1">
      <c r="A71" s="4">
        <v>68</v>
      </c>
      <c r="B71" s="7"/>
      <c r="C71" s="7"/>
      <c r="D71" s="6" t="s">
        <v>88</v>
      </c>
      <c r="E71" s="9">
        <v>67</v>
      </c>
      <c r="F71" s="10">
        <f t="shared" si="30"/>
        <v>26.8</v>
      </c>
      <c r="G71" s="11">
        <v>79.3</v>
      </c>
      <c r="H71" s="10">
        <f t="shared" si="31"/>
        <v>39.65</v>
      </c>
      <c r="I71" s="11">
        <v>74.1</v>
      </c>
      <c r="J71" s="14">
        <f t="shared" si="32"/>
        <v>37.05</v>
      </c>
      <c r="K71" s="15">
        <f t="shared" si="33"/>
        <v>76.69999999999999</v>
      </c>
      <c r="L71" s="9">
        <f t="shared" si="34"/>
        <v>46.01999999999999</v>
      </c>
      <c r="M71" s="15">
        <f t="shared" si="35"/>
        <v>72.82</v>
      </c>
      <c r="N71" s="9" t="s">
        <v>25</v>
      </c>
    </row>
    <row r="72" spans="1:14" ht="24.75" customHeight="1">
      <c r="A72" s="4">
        <v>69</v>
      </c>
      <c r="B72" s="7"/>
      <c r="C72" s="7"/>
      <c r="D72" s="6" t="s">
        <v>89</v>
      </c>
      <c r="E72" s="9" t="s">
        <v>23</v>
      </c>
      <c r="F72" s="10">
        <v>0</v>
      </c>
      <c r="G72" s="11" t="s">
        <v>23</v>
      </c>
      <c r="H72" s="10">
        <v>0</v>
      </c>
      <c r="I72" s="11" t="s">
        <v>23</v>
      </c>
      <c r="J72" s="14">
        <v>0</v>
      </c>
      <c r="K72" s="15">
        <f t="shared" si="33"/>
        <v>0</v>
      </c>
      <c r="L72" s="9">
        <f t="shared" si="34"/>
        <v>0</v>
      </c>
      <c r="M72" s="15">
        <f t="shared" si="35"/>
        <v>0</v>
      </c>
      <c r="N72" s="9"/>
    </row>
    <row r="73" spans="1:14" ht="24.75" customHeight="1">
      <c r="A73" s="4">
        <v>70</v>
      </c>
      <c r="B73" s="7"/>
      <c r="C73" s="7"/>
      <c r="D73" s="6" t="s">
        <v>90</v>
      </c>
      <c r="E73" s="9" t="s">
        <v>23</v>
      </c>
      <c r="F73" s="10">
        <v>0</v>
      </c>
      <c r="G73" s="11" t="s">
        <v>23</v>
      </c>
      <c r="H73" s="10">
        <v>0</v>
      </c>
      <c r="I73" s="11" t="s">
        <v>23</v>
      </c>
      <c r="J73" s="14">
        <v>0</v>
      </c>
      <c r="K73" s="15">
        <f t="shared" si="33"/>
        <v>0</v>
      </c>
      <c r="L73" s="9">
        <f t="shared" si="34"/>
        <v>0</v>
      </c>
      <c r="M73" s="15">
        <f t="shared" si="35"/>
        <v>0</v>
      </c>
      <c r="N73" s="9"/>
    </row>
    <row r="74" spans="1:14" ht="24.75" customHeight="1">
      <c r="A74" s="4">
        <v>71</v>
      </c>
      <c r="B74" s="7"/>
      <c r="C74" s="7"/>
      <c r="D74" s="6" t="s">
        <v>91</v>
      </c>
      <c r="E74" s="9">
        <v>68</v>
      </c>
      <c r="F74" s="10">
        <f>E74*0.4</f>
        <v>27.200000000000003</v>
      </c>
      <c r="G74" s="11">
        <v>55.2</v>
      </c>
      <c r="H74" s="10">
        <f>G74*0.5</f>
        <v>27.6</v>
      </c>
      <c r="I74" s="11">
        <v>43.4</v>
      </c>
      <c r="J74" s="14">
        <f>I74*0.5</f>
        <v>21.7</v>
      </c>
      <c r="K74" s="15">
        <f t="shared" si="33"/>
        <v>49.3</v>
      </c>
      <c r="L74" s="9">
        <f t="shared" si="34"/>
        <v>29.58</v>
      </c>
      <c r="M74" s="15">
        <f t="shared" si="35"/>
        <v>56.78</v>
      </c>
      <c r="N74" s="9"/>
    </row>
    <row r="75" spans="1:14" ht="24.75" customHeight="1">
      <c r="A75" s="4">
        <v>72</v>
      </c>
      <c r="B75" s="7"/>
      <c r="C75" s="7"/>
      <c r="D75" s="6" t="s">
        <v>92</v>
      </c>
      <c r="E75" s="9" t="s">
        <v>23</v>
      </c>
      <c r="F75" s="10">
        <v>0</v>
      </c>
      <c r="G75" s="11" t="s">
        <v>23</v>
      </c>
      <c r="H75" s="10">
        <v>0</v>
      </c>
      <c r="I75" s="11" t="s">
        <v>23</v>
      </c>
      <c r="J75" s="14">
        <v>0</v>
      </c>
      <c r="K75" s="15">
        <f t="shared" si="33"/>
        <v>0</v>
      </c>
      <c r="L75" s="9">
        <f t="shared" si="34"/>
        <v>0</v>
      </c>
      <c r="M75" s="15">
        <f t="shared" si="35"/>
        <v>0</v>
      </c>
      <c r="N75" s="9"/>
    </row>
    <row r="76" spans="1:14" ht="24.75" customHeight="1">
      <c r="A76" s="4">
        <v>73</v>
      </c>
      <c r="B76" s="7"/>
      <c r="C76" s="7"/>
      <c r="D76" s="6" t="s">
        <v>93</v>
      </c>
      <c r="E76" s="9" t="s">
        <v>23</v>
      </c>
      <c r="F76" s="10">
        <v>0</v>
      </c>
      <c r="G76" s="11" t="s">
        <v>23</v>
      </c>
      <c r="H76" s="10">
        <v>0</v>
      </c>
      <c r="I76" s="11" t="s">
        <v>23</v>
      </c>
      <c r="J76" s="14">
        <v>0</v>
      </c>
      <c r="K76" s="15">
        <f t="shared" si="33"/>
        <v>0</v>
      </c>
      <c r="L76" s="9">
        <f t="shared" si="34"/>
        <v>0</v>
      </c>
      <c r="M76" s="15">
        <f t="shared" si="35"/>
        <v>0</v>
      </c>
      <c r="N76" s="9"/>
    </row>
    <row r="77" spans="1:14" ht="24.75" customHeight="1">
      <c r="A77" s="4">
        <v>74</v>
      </c>
      <c r="B77" s="7"/>
      <c r="C77" s="7"/>
      <c r="D77" s="6" t="s">
        <v>94</v>
      </c>
      <c r="E77" s="9" t="s">
        <v>23</v>
      </c>
      <c r="F77" s="10">
        <v>0</v>
      </c>
      <c r="G77" s="11" t="s">
        <v>23</v>
      </c>
      <c r="H77" s="10">
        <v>0</v>
      </c>
      <c r="I77" s="11" t="s">
        <v>23</v>
      </c>
      <c r="J77" s="14">
        <v>0</v>
      </c>
      <c r="K77" s="15">
        <f t="shared" si="33"/>
        <v>0</v>
      </c>
      <c r="L77" s="9">
        <f t="shared" si="34"/>
        <v>0</v>
      </c>
      <c r="M77" s="15">
        <f t="shared" si="35"/>
        <v>0</v>
      </c>
      <c r="N77" s="9"/>
    </row>
    <row r="78" spans="1:14" ht="24.75" customHeight="1">
      <c r="A78" s="4">
        <v>75</v>
      </c>
      <c r="B78" s="7"/>
      <c r="C78" s="7"/>
      <c r="D78" s="6" t="s">
        <v>95</v>
      </c>
      <c r="E78" s="9" t="s">
        <v>23</v>
      </c>
      <c r="F78" s="10">
        <v>0</v>
      </c>
      <c r="G78" s="11" t="s">
        <v>23</v>
      </c>
      <c r="H78" s="10">
        <v>0</v>
      </c>
      <c r="I78" s="11" t="s">
        <v>23</v>
      </c>
      <c r="J78" s="14">
        <v>0</v>
      </c>
      <c r="K78" s="15">
        <f t="shared" si="33"/>
        <v>0</v>
      </c>
      <c r="L78" s="9">
        <f t="shared" si="34"/>
        <v>0</v>
      </c>
      <c r="M78" s="15">
        <f t="shared" si="35"/>
        <v>0</v>
      </c>
      <c r="N78" s="9"/>
    </row>
    <row r="79" spans="1:14" ht="24.75" customHeight="1">
      <c r="A79" s="4">
        <v>76</v>
      </c>
      <c r="B79" s="7"/>
      <c r="C79" s="7"/>
      <c r="D79" s="6" t="s">
        <v>96</v>
      </c>
      <c r="E79" s="9">
        <v>66</v>
      </c>
      <c r="F79" s="10">
        <f>E79*0.4</f>
        <v>26.400000000000002</v>
      </c>
      <c r="G79" s="11">
        <v>51.5</v>
      </c>
      <c r="H79" s="10">
        <f>G79*0.5</f>
        <v>25.75</v>
      </c>
      <c r="I79" s="11">
        <v>46.1</v>
      </c>
      <c r="J79" s="14">
        <f>I79*0.5</f>
        <v>23.05</v>
      </c>
      <c r="K79" s="15">
        <f t="shared" si="33"/>
        <v>48.8</v>
      </c>
      <c r="L79" s="9">
        <f t="shared" si="34"/>
        <v>29.279999999999998</v>
      </c>
      <c r="M79" s="15">
        <f t="shared" si="35"/>
        <v>55.68</v>
      </c>
      <c r="N79" s="9"/>
    </row>
    <row r="80" spans="1:14" ht="24.75" customHeight="1">
      <c r="A80" s="4">
        <v>77</v>
      </c>
      <c r="B80" s="7"/>
      <c r="C80" s="7"/>
      <c r="D80" s="6" t="s">
        <v>97</v>
      </c>
      <c r="E80" s="9" t="s">
        <v>23</v>
      </c>
      <c r="F80" s="10">
        <v>0</v>
      </c>
      <c r="G80" s="11" t="s">
        <v>23</v>
      </c>
      <c r="H80" s="10">
        <v>0</v>
      </c>
      <c r="I80" s="11" t="s">
        <v>23</v>
      </c>
      <c r="J80" s="14">
        <v>0</v>
      </c>
      <c r="K80" s="15">
        <f t="shared" si="33"/>
        <v>0</v>
      </c>
      <c r="L80" s="9">
        <f t="shared" si="34"/>
        <v>0</v>
      </c>
      <c r="M80" s="15">
        <f t="shared" si="35"/>
        <v>0</v>
      </c>
      <c r="N80" s="9"/>
    </row>
    <row r="81" spans="1:14" ht="24.75" customHeight="1">
      <c r="A81" s="4">
        <v>78</v>
      </c>
      <c r="B81" s="7"/>
      <c r="C81" s="7"/>
      <c r="D81" s="6" t="s">
        <v>98</v>
      </c>
      <c r="E81" s="9" t="s">
        <v>23</v>
      </c>
      <c r="F81" s="10">
        <v>0</v>
      </c>
      <c r="G81" s="11" t="s">
        <v>23</v>
      </c>
      <c r="H81" s="10">
        <v>0</v>
      </c>
      <c r="I81" s="11" t="s">
        <v>23</v>
      </c>
      <c r="J81" s="14">
        <v>0</v>
      </c>
      <c r="K81" s="15">
        <f t="shared" si="33"/>
        <v>0</v>
      </c>
      <c r="L81" s="9">
        <f t="shared" si="34"/>
        <v>0</v>
      </c>
      <c r="M81" s="15">
        <f t="shared" si="35"/>
        <v>0</v>
      </c>
      <c r="N81" s="9"/>
    </row>
    <row r="82" spans="1:14" ht="24.75" customHeight="1">
      <c r="A82" s="4">
        <v>79</v>
      </c>
      <c r="B82" s="7"/>
      <c r="C82" s="7"/>
      <c r="D82" s="6" t="s">
        <v>99</v>
      </c>
      <c r="E82" s="9">
        <v>65</v>
      </c>
      <c r="F82" s="10">
        <f>E82*0.4</f>
        <v>26</v>
      </c>
      <c r="G82" s="11">
        <v>55.7</v>
      </c>
      <c r="H82" s="10">
        <f>G82*0.5</f>
        <v>27.85</v>
      </c>
      <c r="I82" s="11">
        <v>46.3</v>
      </c>
      <c r="J82" s="14">
        <f>I82*0.5</f>
        <v>23.15</v>
      </c>
      <c r="K82" s="15">
        <f t="shared" si="33"/>
        <v>51</v>
      </c>
      <c r="L82" s="9">
        <f t="shared" si="34"/>
        <v>30.599999999999998</v>
      </c>
      <c r="M82" s="15">
        <f t="shared" si="35"/>
        <v>56.599999999999994</v>
      </c>
      <c r="N82" s="9"/>
    </row>
    <row r="83" spans="1:14" ht="24.75" customHeight="1">
      <c r="A83" s="4">
        <v>80</v>
      </c>
      <c r="B83" s="7"/>
      <c r="C83" s="7"/>
      <c r="D83" s="6" t="s">
        <v>100</v>
      </c>
      <c r="E83" s="9" t="s">
        <v>23</v>
      </c>
      <c r="F83" s="10">
        <v>0</v>
      </c>
      <c r="G83" s="11" t="s">
        <v>23</v>
      </c>
      <c r="H83" s="10">
        <v>0</v>
      </c>
      <c r="I83" s="11" t="s">
        <v>23</v>
      </c>
      <c r="J83" s="14">
        <v>0</v>
      </c>
      <c r="K83" s="15">
        <f t="shared" si="33"/>
        <v>0</v>
      </c>
      <c r="L83" s="9">
        <f t="shared" si="34"/>
        <v>0</v>
      </c>
      <c r="M83" s="15">
        <f t="shared" si="35"/>
        <v>0</v>
      </c>
      <c r="N83" s="9"/>
    </row>
    <row r="84" spans="1:14" ht="24.75" customHeight="1">
      <c r="A84" s="4">
        <v>81</v>
      </c>
      <c r="B84" s="7"/>
      <c r="C84" s="7"/>
      <c r="D84" s="6" t="s">
        <v>101</v>
      </c>
      <c r="E84" s="9" t="s">
        <v>23</v>
      </c>
      <c r="F84" s="10">
        <v>0</v>
      </c>
      <c r="G84" s="11" t="s">
        <v>23</v>
      </c>
      <c r="H84" s="10">
        <v>0</v>
      </c>
      <c r="I84" s="11" t="s">
        <v>23</v>
      </c>
      <c r="J84" s="14">
        <v>0</v>
      </c>
      <c r="K84" s="15">
        <f t="shared" si="33"/>
        <v>0</v>
      </c>
      <c r="L84" s="9">
        <f t="shared" si="34"/>
        <v>0</v>
      </c>
      <c r="M84" s="15">
        <f t="shared" si="35"/>
        <v>0</v>
      </c>
      <c r="N84" s="9"/>
    </row>
    <row r="85" spans="1:14" ht="24.75" customHeight="1">
      <c r="A85" s="4">
        <v>82</v>
      </c>
      <c r="B85" s="7"/>
      <c r="C85" s="7"/>
      <c r="D85" s="6" t="s">
        <v>102</v>
      </c>
      <c r="E85" s="9" t="s">
        <v>23</v>
      </c>
      <c r="F85" s="10">
        <v>0</v>
      </c>
      <c r="G85" s="11" t="s">
        <v>23</v>
      </c>
      <c r="H85" s="10">
        <v>0</v>
      </c>
      <c r="I85" s="11" t="s">
        <v>23</v>
      </c>
      <c r="J85" s="14">
        <v>0</v>
      </c>
      <c r="K85" s="15">
        <f t="shared" si="33"/>
        <v>0</v>
      </c>
      <c r="L85" s="9">
        <f t="shared" si="34"/>
        <v>0</v>
      </c>
      <c r="M85" s="15">
        <f t="shared" si="35"/>
        <v>0</v>
      </c>
      <c r="N85" s="9"/>
    </row>
    <row r="86" spans="1:14" ht="24.75" customHeight="1">
      <c r="A86" s="4">
        <v>83</v>
      </c>
      <c r="B86" s="7"/>
      <c r="C86" s="7"/>
      <c r="D86" s="6" t="s">
        <v>103</v>
      </c>
      <c r="E86" s="9" t="s">
        <v>23</v>
      </c>
      <c r="F86" s="10">
        <v>0</v>
      </c>
      <c r="G86" s="11" t="s">
        <v>23</v>
      </c>
      <c r="H86" s="10">
        <v>0</v>
      </c>
      <c r="I86" s="11" t="s">
        <v>23</v>
      </c>
      <c r="J86" s="14">
        <v>0</v>
      </c>
      <c r="K86" s="15">
        <f t="shared" si="33"/>
        <v>0</v>
      </c>
      <c r="L86" s="9">
        <f t="shared" si="34"/>
        <v>0</v>
      </c>
      <c r="M86" s="15">
        <f t="shared" si="35"/>
        <v>0</v>
      </c>
      <c r="N86" s="9"/>
    </row>
    <row r="87" spans="1:14" ht="24.75" customHeight="1">
      <c r="A87" s="4">
        <v>84</v>
      </c>
      <c r="B87" s="7"/>
      <c r="C87" s="7"/>
      <c r="D87" s="6" t="s">
        <v>104</v>
      </c>
      <c r="E87" s="9">
        <v>72</v>
      </c>
      <c r="F87" s="10">
        <f aca="true" t="shared" si="36" ref="F87:F91">E87*0.4</f>
        <v>28.8</v>
      </c>
      <c r="G87" s="11">
        <v>48.4</v>
      </c>
      <c r="H87" s="10">
        <f aca="true" t="shared" si="37" ref="H87:H91">G87*0.5</f>
        <v>24.2</v>
      </c>
      <c r="I87" s="11">
        <v>38.1</v>
      </c>
      <c r="J87" s="14">
        <f aca="true" t="shared" si="38" ref="J87:J91">I87*0.5</f>
        <v>19.05</v>
      </c>
      <c r="K87" s="15">
        <f t="shared" si="33"/>
        <v>43.25</v>
      </c>
      <c r="L87" s="9">
        <f t="shared" si="34"/>
        <v>25.95</v>
      </c>
      <c r="M87" s="15">
        <f t="shared" si="35"/>
        <v>54.75</v>
      </c>
      <c r="N87" s="9"/>
    </row>
    <row r="88" spans="1:14" ht="24.75" customHeight="1">
      <c r="A88" s="4">
        <v>85</v>
      </c>
      <c r="B88" s="7"/>
      <c r="C88" s="7"/>
      <c r="D88" s="6" t="s">
        <v>105</v>
      </c>
      <c r="E88" s="9" t="s">
        <v>23</v>
      </c>
      <c r="F88" s="10">
        <v>0</v>
      </c>
      <c r="G88" s="11" t="s">
        <v>23</v>
      </c>
      <c r="H88" s="10">
        <v>0</v>
      </c>
      <c r="I88" s="11" t="s">
        <v>23</v>
      </c>
      <c r="J88" s="14">
        <v>0</v>
      </c>
      <c r="K88" s="15">
        <f t="shared" si="33"/>
        <v>0</v>
      </c>
      <c r="L88" s="9">
        <f t="shared" si="34"/>
        <v>0</v>
      </c>
      <c r="M88" s="15">
        <f t="shared" si="35"/>
        <v>0</v>
      </c>
      <c r="N88" s="9"/>
    </row>
    <row r="89" spans="1:14" ht="24.75" customHeight="1">
      <c r="A89" s="4">
        <v>86</v>
      </c>
      <c r="B89" s="7"/>
      <c r="C89" s="7"/>
      <c r="D89" s="6" t="s">
        <v>106</v>
      </c>
      <c r="E89" s="9" t="s">
        <v>23</v>
      </c>
      <c r="F89" s="10">
        <v>0</v>
      </c>
      <c r="G89" s="11" t="s">
        <v>23</v>
      </c>
      <c r="H89" s="10">
        <v>0</v>
      </c>
      <c r="I89" s="11" t="s">
        <v>23</v>
      </c>
      <c r="J89" s="14">
        <v>0</v>
      </c>
      <c r="K89" s="15">
        <f t="shared" si="33"/>
        <v>0</v>
      </c>
      <c r="L89" s="9">
        <f t="shared" si="34"/>
        <v>0</v>
      </c>
      <c r="M89" s="15">
        <f t="shared" si="35"/>
        <v>0</v>
      </c>
      <c r="N89" s="9"/>
    </row>
    <row r="90" spans="1:14" ht="24.75" customHeight="1">
      <c r="A90" s="4">
        <v>87</v>
      </c>
      <c r="B90" s="7"/>
      <c r="C90" s="7"/>
      <c r="D90" s="6" t="s">
        <v>107</v>
      </c>
      <c r="E90" s="9">
        <v>68</v>
      </c>
      <c r="F90" s="10">
        <f t="shared" si="36"/>
        <v>27.200000000000003</v>
      </c>
      <c r="G90" s="11">
        <v>79.7</v>
      </c>
      <c r="H90" s="10">
        <f t="shared" si="37"/>
        <v>39.85</v>
      </c>
      <c r="I90" s="11">
        <v>57.6</v>
      </c>
      <c r="J90" s="14">
        <f t="shared" si="38"/>
        <v>28.8</v>
      </c>
      <c r="K90" s="15">
        <f t="shared" si="33"/>
        <v>68.65</v>
      </c>
      <c r="L90" s="9">
        <f t="shared" si="34"/>
        <v>41.190000000000005</v>
      </c>
      <c r="M90" s="15">
        <f t="shared" si="35"/>
        <v>68.39000000000001</v>
      </c>
      <c r="N90" s="9" t="s">
        <v>25</v>
      </c>
    </row>
    <row r="91" spans="1:14" ht="24.75" customHeight="1">
      <c r="A91" s="4">
        <v>88</v>
      </c>
      <c r="B91" s="7"/>
      <c r="C91" s="7"/>
      <c r="D91" s="6" t="s">
        <v>108</v>
      </c>
      <c r="E91" s="9">
        <v>62</v>
      </c>
      <c r="F91" s="10">
        <f t="shared" si="36"/>
        <v>24.8</v>
      </c>
      <c r="G91" s="11">
        <v>76.2</v>
      </c>
      <c r="H91" s="10">
        <f t="shared" si="37"/>
        <v>38.1</v>
      </c>
      <c r="I91" s="11">
        <v>67.5</v>
      </c>
      <c r="J91" s="14">
        <f t="shared" si="38"/>
        <v>33.75</v>
      </c>
      <c r="K91" s="15">
        <f t="shared" si="33"/>
        <v>71.85</v>
      </c>
      <c r="L91" s="9">
        <f t="shared" si="34"/>
        <v>43.10999999999999</v>
      </c>
      <c r="M91" s="15">
        <f t="shared" si="35"/>
        <v>67.91</v>
      </c>
      <c r="N91" s="9" t="s">
        <v>25</v>
      </c>
    </row>
    <row r="92" spans="1:14" ht="24.75" customHeight="1">
      <c r="A92" s="4">
        <v>89</v>
      </c>
      <c r="B92" s="7"/>
      <c r="C92" s="7"/>
      <c r="D92" s="6" t="s">
        <v>109</v>
      </c>
      <c r="E92" s="9" t="s">
        <v>23</v>
      </c>
      <c r="F92" s="10">
        <v>0</v>
      </c>
      <c r="G92" s="11" t="s">
        <v>23</v>
      </c>
      <c r="H92" s="10">
        <v>0</v>
      </c>
      <c r="I92" s="11" t="s">
        <v>23</v>
      </c>
      <c r="J92" s="14">
        <v>0</v>
      </c>
      <c r="K92" s="15">
        <f t="shared" si="33"/>
        <v>0</v>
      </c>
      <c r="L92" s="9">
        <f t="shared" si="34"/>
        <v>0</v>
      </c>
      <c r="M92" s="15">
        <f t="shared" si="35"/>
        <v>0</v>
      </c>
      <c r="N92" s="9"/>
    </row>
    <row r="93" spans="1:14" ht="24.75" customHeight="1">
      <c r="A93" s="4">
        <v>90</v>
      </c>
      <c r="B93" s="7"/>
      <c r="C93" s="7"/>
      <c r="D93" s="6" t="s">
        <v>110</v>
      </c>
      <c r="E93" s="9" t="s">
        <v>23</v>
      </c>
      <c r="F93" s="10">
        <v>0</v>
      </c>
      <c r="G93" s="11" t="s">
        <v>23</v>
      </c>
      <c r="H93" s="10">
        <v>0</v>
      </c>
      <c r="I93" s="11" t="s">
        <v>23</v>
      </c>
      <c r="J93" s="14">
        <v>0</v>
      </c>
      <c r="K93" s="15">
        <f t="shared" si="33"/>
        <v>0</v>
      </c>
      <c r="L93" s="9">
        <f t="shared" si="34"/>
        <v>0</v>
      </c>
      <c r="M93" s="15">
        <f t="shared" si="35"/>
        <v>0</v>
      </c>
      <c r="N93" s="9"/>
    </row>
    <row r="94" spans="1:14" ht="24.75" customHeight="1">
      <c r="A94" s="4">
        <v>91</v>
      </c>
      <c r="B94" s="7"/>
      <c r="C94" s="7"/>
      <c r="D94" s="6" t="s">
        <v>111</v>
      </c>
      <c r="E94" s="9" t="s">
        <v>23</v>
      </c>
      <c r="F94" s="10">
        <v>0</v>
      </c>
      <c r="G94" s="11" t="s">
        <v>23</v>
      </c>
      <c r="H94" s="10">
        <v>0</v>
      </c>
      <c r="I94" s="11" t="s">
        <v>23</v>
      </c>
      <c r="J94" s="14">
        <v>0</v>
      </c>
      <c r="K94" s="15">
        <f t="shared" si="33"/>
        <v>0</v>
      </c>
      <c r="L94" s="9">
        <f t="shared" si="34"/>
        <v>0</v>
      </c>
      <c r="M94" s="15">
        <f t="shared" si="35"/>
        <v>0</v>
      </c>
      <c r="N94" s="9"/>
    </row>
    <row r="95" spans="1:14" ht="24.75" customHeight="1">
      <c r="A95" s="4">
        <v>92</v>
      </c>
      <c r="B95" s="7"/>
      <c r="C95" s="7"/>
      <c r="D95" s="6" t="s">
        <v>112</v>
      </c>
      <c r="E95" s="9">
        <v>56</v>
      </c>
      <c r="F95" s="10">
        <f aca="true" t="shared" si="39" ref="F95:F98">E95*0.4</f>
        <v>22.400000000000002</v>
      </c>
      <c r="G95" s="11">
        <v>65.9</v>
      </c>
      <c r="H95" s="10">
        <f aca="true" t="shared" si="40" ref="H95:H98">G95*0.5</f>
        <v>32.95</v>
      </c>
      <c r="I95" s="11">
        <v>56.5</v>
      </c>
      <c r="J95" s="14">
        <f aca="true" t="shared" si="41" ref="J95:J98">I95*0.5</f>
        <v>28.25</v>
      </c>
      <c r="K95" s="15">
        <f t="shared" si="33"/>
        <v>61.2</v>
      </c>
      <c r="L95" s="9">
        <f t="shared" si="34"/>
        <v>36.72</v>
      </c>
      <c r="M95" s="15">
        <f t="shared" si="35"/>
        <v>59.120000000000005</v>
      </c>
      <c r="N95" s="9" t="s">
        <v>25</v>
      </c>
    </row>
    <row r="96" spans="1:14" ht="24.75" customHeight="1">
      <c r="A96" s="4">
        <v>93</v>
      </c>
      <c r="B96" s="7"/>
      <c r="C96" s="7"/>
      <c r="D96" s="6" t="s">
        <v>113</v>
      </c>
      <c r="E96" s="9">
        <v>61</v>
      </c>
      <c r="F96" s="10">
        <f t="shared" si="39"/>
        <v>24.400000000000002</v>
      </c>
      <c r="G96" s="11">
        <v>71.3</v>
      </c>
      <c r="H96" s="10">
        <f t="shared" si="40"/>
        <v>35.65</v>
      </c>
      <c r="I96" s="11">
        <v>52.5</v>
      </c>
      <c r="J96" s="14">
        <f t="shared" si="41"/>
        <v>26.25</v>
      </c>
      <c r="K96" s="15">
        <f t="shared" si="33"/>
        <v>61.9</v>
      </c>
      <c r="L96" s="9">
        <f t="shared" si="34"/>
        <v>37.14</v>
      </c>
      <c r="M96" s="15">
        <f t="shared" si="35"/>
        <v>61.540000000000006</v>
      </c>
      <c r="N96" s="9" t="s">
        <v>25</v>
      </c>
    </row>
    <row r="97" spans="1:14" ht="24.75" customHeight="1">
      <c r="A97" s="4">
        <v>94</v>
      </c>
      <c r="B97" s="7"/>
      <c r="C97" s="7"/>
      <c r="D97" s="6" t="s">
        <v>114</v>
      </c>
      <c r="E97" s="9" t="s">
        <v>23</v>
      </c>
      <c r="F97" s="10">
        <v>0</v>
      </c>
      <c r="G97" s="11" t="s">
        <v>23</v>
      </c>
      <c r="H97" s="10">
        <v>0</v>
      </c>
      <c r="I97" s="11" t="s">
        <v>23</v>
      </c>
      <c r="J97" s="14">
        <v>0</v>
      </c>
      <c r="K97" s="15">
        <f t="shared" si="33"/>
        <v>0</v>
      </c>
      <c r="L97" s="9">
        <f t="shared" si="34"/>
        <v>0</v>
      </c>
      <c r="M97" s="15">
        <f t="shared" si="35"/>
        <v>0</v>
      </c>
      <c r="N97" s="9"/>
    </row>
    <row r="98" spans="1:14" ht="24.75" customHeight="1">
      <c r="A98" s="4">
        <v>95</v>
      </c>
      <c r="B98" s="7"/>
      <c r="C98" s="7"/>
      <c r="D98" s="6" t="s">
        <v>115</v>
      </c>
      <c r="E98" s="9">
        <v>70</v>
      </c>
      <c r="F98" s="10">
        <f t="shared" si="39"/>
        <v>28</v>
      </c>
      <c r="G98" s="11">
        <v>50.7</v>
      </c>
      <c r="H98" s="10">
        <f t="shared" si="40"/>
        <v>25.35</v>
      </c>
      <c r="I98" s="11">
        <v>44.6</v>
      </c>
      <c r="J98" s="14">
        <f t="shared" si="41"/>
        <v>22.3</v>
      </c>
      <c r="K98" s="15">
        <f t="shared" si="33"/>
        <v>47.650000000000006</v>
      </c>
      <c r="L98" s="9">
        <f t="shared" si="34"/>
        <v>28.590000000000003</v>
      </c>
      <c r="M98" s="15">
        <f t="shared" si="35"/>
        <v>56.59</v>
      </c>
      <c r="N98" s="9"/>
    </row>
  </sheetData>
  <sheetProtection/>
  <mergeCells count="11">
    <mergeCell ref="A1:N1"/>
    <mergeCell ref="E2:F2"/>
    <mergeCell ref="G2:L2"/>
    <mergeCell ref="A2:A3"/>
    <mergeCell ref="B2:B3"/>
    <mergeCell ref="B4:B98"/>
    <mergeCell ref="C2:C3"/>
    <mergeCell ref="C4:C98"/>
    <mergeCell ref="D2:D3"/>
    <mergeCell ref="M2:M3"/>
    <mergeCell ref="N2:N3"/>
  </mergeCells>
  <conditionalFormatting sqref="N1:N2">
    <cfRule type="expression" priority="1" dxfId="0" stopIfTrue="1">
      <formula>SMALL($N$1:$N$2,MIN(24,COUNT($N$1:$N$2)))&gt;=N1</formula>
    </cfRule>
  </conditionalFormatting>
  <printOptions/>
  <pageMargins left="0.4326388888888889" right="0.2361111111111111" top="0.66875" bottom="0.7479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jxzy</dc:creator>
  <cp:keywords/>
  <dc:description/>
  <cp:lastModifiedBy>jxzy</cp:lastModifiedBy>
  <dcterms:created xsi:type="dcterms:W3CDTF">2021-11-14T00:50:40Z</dcterms:created>
  <dcterms:modified xsi:type="dcterms:W3CDTF">2021-11-13T17:07:05Z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